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604" firstSheet="2" activeTab="2"/>
  </bookViews>
  <sheets>
    <sheet name="pnTemp" sheetId="1" state="veryHidden" r:id="rId1"/>
    <sheet name="Fields" sheetId="2" state="hidden" r:id="rId2"/>
    <sheet name="Insert Picture Here" sheetId="3" r:id="rId3"/>
    <sheet name="Supplier and Packaging Info" sheetId="4" r:id="rId4"/>
    <sheet name="Lookups" sheetId="5" state="hidden" r:id="rId5"/>
  </sheets>
  <definedNames>
    <definedName name="Bag">'Lookups'!$H$2:$H$6</definedName>
    <definedName name="Blister">'Lookups'!$I$2:$I$2</definedName>
    <definedName name="Bottle">'Lookups'!$J$2</definedName>
    <definedName name="Box">'Lookups'!$K$2:$K$16</definedName>
    <definedName name="Can">'Lookups'!$L$2</definedName>
    <definedName name="Cap">'Lookups'!$M$2</definedName>
    <definedName name="Cities">#REF!</definedName>
    <definedName name="Clamshell">'Lookups'!$Q$2:$Q$2</definedName>
    <definedName name="Container">'Lookups'!$N$2:$N$10</definedName>
    <definedName name="Countries">#REF!</definedName>
    <definedName name="Cushioning">'Lookups'!$P$2:$P$10</definedName>
    <definedName name="CylindricalContainer">'Lookups'!$O$2:$O$4</definedName>
    <definedName name="Envelope">'Lookups'!$R$2:$R$4</definedName>
    <definedName name="Expensive_Cars">#REF!</definedName>
    <definedName name="Fastener">'Lookups'!$S$2:$S$7</definedName>
    <definedName name="Film">'Lookups'!$T$2:$T$4</definedName>
    <definedName name="Insert">'Lookups'!$U$2:$U$13</definedName>
    <definedName name="Jar">'Lookups'!$V$2</definedName>
    <definedName name="Label">'Lookups'!$W$2:$W$5</definedName>
    <definedName name="Lists">#REF!</definedName>
    <definedName name="luAttrib">'Lookups'!$A$2:$D$285</definedName>
    <definedName name="luBranch">'Lookups'!$F$2:$F$18</definedName>
    <definedName name="luBranchLeaves">'Lookups'!$H$1:$L$1</definedName>
    <definedName name="NA">'Lookups'!$V$2</definedName>
    <definedName name="Names">#REF!</definedName>
    <definedName name="Pallet">'Lookups'!$X$2</definedName>
    <definedName name="Preservative">'Lookups'!$Y$2:$Y$5</definedName>
    <definedName name="Rack">'Lookups'!$Z$2</definedName>
    <definedName name="Skinpack">'Lookups'!$AB$2</definedName>
    <definedName name="Tape">'Lookups'!$AA$2:$AA$3</definedName>
  </definedNames>
  <calcPr fullCalcOnLoad="1" iterate="1" iterateCount="5" iterateDelta="0.001"/>
</workbook>
</file>

<file path=xl/sharedStrings.xml><?xml version="1.0" encoding="utf-8"?>
<sst xmlns="http://schemas.openxmlformats.org/spreadsheetml/2006/main" count="870" uniqueCount="165">
  <si>
    <t>Box</t>
  </si>
  <si>
    <t>Flute</t>
  </si>
  <si>
    <t>Cushioning</t>
  </si>
  <si>
    <t>Insert</t>
  </si>
  <si>
    <t>Bag</t>
  </si>
  <si>
    <t>Blister</t>
  </si>
  <si>
    <t>Bottle</t>
  </si>
  <si>
    <t>Can</t>
  </si>
  <si>
    <t>Cap</t>
  </si>
  <si>
    <t>Clamshell</t>
  </si>
  <si>
    <t>Envelope</t>
  </si>
  <si>
    <t>Fastener</t>
  </si>
  <si>
    <t>Film</t>
  </si>
  <si>
    <t>Jar</t>
  </si>
  <si>
    <t>Label</t>
  </si>
  <si>
    <t>Pallet</t>
  </si>
  <si>
    <t>Preservative</t>
  </si>
  <si>
    <t>Rack</t>
  </si>
  <si>
    <t>Skinpack</t>
  </si>
  <si>
    <t>Y axis</t>
  </si>
  <si>
    <t>X axis</t>
  </si>
  <si>
    <t>Cells</t>
  </si>
  <si>
    <t>Title</t>
  </si>
  <si>
    <t>Border</t>
  </si>
  <si>
    <t>Totals</t>
  </si>
  <si>
    <t>Slicers</t>
  </si>
  <si>
    <t>Slicer-Drilled</t>
  </si>
  <si>
    <t>5.1.208</t>
  </si>
  <si>
    <t>Fields</t>
  </si>
  <si>
    <t>Material</t>
  </si>
  <si>
    <t>Printing Method</t>
  </si>
  <si>
    <t>Printing Plate / Film Location</t>
  </si>
  <si>
    <t>Thck. Unit of Measure</t>
  </si>
  <si>
    <t>Color</t>
  </si>
  <si>
    <t>Primary Length</t>
  </si>
  <si>
    <t>Primary Width</t>
  </si>
  <si>
    <t>Thickness</t>
  </si>
  <si>
    <t>Burst Strength</t>
  </si>
  <si>
    <t>ECT</t>
  </si>
  <si>
    <t>Primary Depth/Height</t>
  </si>
  <si>
    <t>Cubic Inches</t>
  </si>
  <si>
    <t>Manufacturing Joint Method</t>
  </si>
  <si>
    <t>Diameter: OD</t>
  </si>
  <si>
    <t>Diameter: ID</t>
  </si>
  <si>
    <t>Secondary Depth/Height</t>
  </si>
  <si>
    <t>Secondary Length</t>
  </si>
  <si>
    <t>Secondary Width</t>
  </si>
  <si>
    <t>Container, Bulk</t>
  </si>
  <si>
    <t xml:space="preserve">Container, Cylindrical </t>
  </si>
  <si>
    <t>Branch Family</t>
  </si>
  <si>
    <t>luBranch</t>
  </si>
  <si>
    <t>luAttrib</t>
  </si>
  <si>
    <t>Auto</t>
  </si>
  <si>
    <t>Bubble</t>
  </si>
  <si>
    <t>Flat</t>
  </si>
  <si>
    <t>Foam</t>
  </si>
  <si>
    <t>Polytube</t>
  </si>
  <si>
    <t>VCI Bag</t>
  </si>
  <si>
    <t>VCI Chip</t>
  </si>
  <si>
    <t>VCI Sheet</t>
  </si>
  <si>
    <t>Desiccant</t>
  </si>
  <si>
    <t>Board</t>
  </si>
  <si>
    <t>NA</t>
  </si>
  <si>
    <t>Leaf Name</t>
  </si>
  <si>
    <t>Custom</t>
  </si>
  <si>
    <t>Die-Cut</t>
  </si>
  <si>
    <t>Folding Carton, Display</t>
  </si>
  <si>
    <t>Folding Carton</t>
  </si>
  <si>
    <t>FOL</t>
  </si>
  <si>
    <t>HSC</t>
  </si>
  <si>
    <t>OPF</t>
  </si>
  <si>
    <t>Plain</t>
  </si>
  <si>
    <t>POL</t>
  </si>
  <si>
    <t>RSC</t>
  </si>
  <si>
    <t>Sleeve</t>
  </si>
  <si>
    <t>Special</t>
  </si>
  <si>
    <t>Tackle</t>
  </si>
  <si>
    <t>Telescoping</t>
  </si>
  <si>
    <t>Bubble, Perforated</t>
  </si>
  <si>
    <t>Cloth Tubing</t>
  </si>
  <si>
    <t>Cold Seal</t>
  </si>
  <si>
    <t>Foam, Continious</t>
  </si>
  <si>
    <t>Foam, Perforated</t>
  </si>
  <si>
    <t>Generic Filler</t>
  </si>
  <si>
    <t>Kraft Sheet</t>
  </si>
  <si>
    <t>Kraft, Continious</t>
  </si>
  <si>
    <t>Padded</t>
  </si>
  <si>
    <t>Dowel</t>
  </si>
  <si>
    <t>Glue Dot</t>
  </si>
  <si>
    <t>Staple</t>
  </si>
  <si>
    <t>Strapping</t>
  </si>
  <si>
    <t>Tape</t>
  </si>
  <si>
    <t>Tree</t>
  </si>
  <si>
    <t>Shrink</t>
  </si>
  <si>
    <t xml:space="preserve">Skin </t>
  </si>
  <si>
    <t>Stretch</t>
  </si>
  <si>
    <t>Bubble, Continuous</t>
  </si>
  <si>
    <t>Fabricated</t>
  </si>
  <si>
    <t>Flat, Printed</t>
  </si>
  <si>
    <t>Foam-in-Place</t>
  </si>
  <si>
    <t>Header</t>
  </si>
  <si>
    <t>Injection Molded</t>
  </si>
  <si>
    <t>Molded Pulp</t>
  </si>
  <si>
    <t>Partition</t>
  </si>
  <si>
    <t>Scored, Printed</t>
  </si>
  <si>
    <t>Scored</t>
  </si>
  <si>
    <t>Thermoform</t>
  </si>
  <si>
    <t>Tube</t>
  </si>
  <si>
    <t>Hang Tag</t>
  </si>
  <si>
    <t>Non-Adhesive</t>
  </si>
  <si>
    <t>Pressure Sensitive</t>
  </si>
  <si>
    <t>Bucket</t>
  </si>
  <si>
    <t>Drum</t>
  </si>
  <si>
    <t>Container</t>
  </si>
  <si>
    <t>Bin Box</t>
  </si>
  <si>
    <t>Crate</t>
  </si>
  <si>
    <t>KD Bulk Bin</t>
  </si>
  <si>
    <t>Lid</t>
  </si>
  <si>
    <t>Plastic Bin</t>
  </si>
  <si>
    <t>Plastic Tote</t>
  </si>
  <si>
    <t>Wire Basket</t>
  </si>
  <si>
    <t>CylindricalContainer</t>
  </si>
  <si>
    <t>OD Length</t>
  </si>
  <si>
    <t>OD Width</t>
  </si>
  <si>
    <t>OD Depth/Height</t>
  </si>
  <si>
    <t>ID Depth/Height</t>
  </si>
  <si>
    <t>ID Length</t>
  </si>
  <si>
    <t>ID Width</t>
  </si>
  <si>
    <t>Weight</t>
  </si>
  <si>
    <t>Dimensions Unit of Measure</t>
  </si>
  <si>
    <t>Weight Unit of Measure</t>
  </si>
  <si>
    <t>Qty./Pack</t>
  </si>
  <si>
    <t>Loaded Packaging Weight</t>
  </si>
  <si>
    <t>Part Description</t>
  </si>
  <si>
    <t>Folding Carton, Sleeve</t>
  </si>
  <si>
    <t>H-D Part Number</t>
  </si>
  <si>
    <t>Existing PKG#</t>
  </si>
  <si>
    <t>Primary Package Part</t>
  </si>
  <si>
    <t>Internal Package Part 1</t>
  </si>
  <si>
    <t>Internal Package Part 2</t>
  </si>
  <si>
    <t>Internal Package Part 3</t>
  </si>
  <si>
    <t>Internal Package Part 4</t>
  </si>
  <si>
    <t>Internal Package Part 5</t>
  </si>
  <si>
    <t>Internal Package Part 6</t>
  </si>
  <si>
    <t>Internal Package Part 7</t>
  </si>
  <si>
    <t>Supplier Name</t>
  </si>
  <si>
    <t>Supplier Contact</t>
  </si>
  <si>
    <t>Not for P&amp;A</t>
  </si>
  <si>
    <t>Packaging Type (Branch Name)</t>
  </si>
  <si>
    <t>Packaging Style (Leaf Name)</t>
  </si>
  <si>
    <t>Specification Attached (Y/N)</t>
  </si>
  <si>
    <t>Die-Cut, Litho</t>
  </si>
  <si>
    <t xml:space="preserve">Return Packaging Summary Form to Harley-Davidson Packaging at hdpapackaging@harley-davidson.com </t>
  </si>
  <si>
    <t>Supplier ID</t>
  </si>
  <si>
    <t>Please Update Packaging Contact Info on H-DSN</t>
  </si>
  <si>
    <t>Internal Package Part 8</t>
  </si>
  <si>
    <t>Internal Package Part 9</t>
  </si>
  <si>
    <t>Weight Units of Measure</t>
  </si>
  <si>
    <t>Packaging Part Cost</t>
  </si>
  <si>
    <t>Total Packaging Labor Cost</t>
  </si>
  <si>
    <t>Total Packaging Material Cost</t>
  </si>
  <si>
    <t>Date</t>
  </si>
  <si>
    <t>Paper Tape (-PKG026545)</t>
  </si>
  <si>
    <t>Plastic Tape (-PKG026544)</t>
  </si>
  <si>
    <t>H-D Small Plain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</si>
</sst>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&quot;$&quot;#,##0.00"/>
    <numFmt numFmtId="178" formatCode="[$-409]dddd\,\ mmmm\ dd\,\ yyyy"/>
    <numFmt numFmtId="179" formatCode="[$-409]h:mm:ss\ AM/PM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9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4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5" borderId="7" xfId="0" applyFont="1" applyFill="1" applyBorder="1" applyAlignment="1">
      <alignment horizontal="left"/>
    </xf>
    <xf numFmtId="0" fontId="0" fillId="5" borderId="8" xfId="0" applyFont="1" applyFill="1" applyBorder="1" applyAlignment="1" applyProtection="1">
      <alignment/>
      <protection/>
    </xf>
    <xf numFmtId="0" fontId="0" fillId="5" borderId="8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0" borderId="11" xfId="0" applyBorder="1" applyAlignment="1">
      <alignment/>
    </xf>
    <xf numFmtId="0" fontId="0" fillId="5" borderId="12" xfId="0" applyFont="1" applyFill="1" applyBorder="1" applyAlignment="1">
      <alignment horizontal="left"/>
    </xf>
    <xf numFmtId="0" fontId="0" fillId="5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20" xfId="0" applyFill="1" applyBorder="1" applyAlignment="1">
      <alignment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5" borderId="25" xfId="0" applyFill="1" applyBorder="1" applyAlignment="1">
      <alignment/>
    </xf>
    <xf numFmtId="0" fontId="0" fillId="5" borderId="26" xfId="0" applyFont="1" applyFill="1" applyBorder="1" applyAlignment="1">
      <alignment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5" borderId="2" xfId="0" applyFont="1" applyFill="1" applyBorder="1" applyAlignment="1">
      <alignment/>
    </xf>
    <xf numFmtId="0" fontId="7" fillId="6" borderId="28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left"/>
      <protection locked="0"/>
    </xf>
    <xf numFmtId="177" fontId="0" fillId="0" borderId="27" xfId="0" applyNumberFormat="1" applyFont="1" applyFill="1" applyBorder="1" applyAlignment="1" applyProtection="1">
      <alignment horizontal="left"/>
      <protection locked="0"/>
    </xf>
    <xf numFmtId="177" fontId="0" fillId="0" borderId="3" xfId="0" applyNumberFormat="1" applyFont="1" applyFill="1" applyBorder="1" applyAlignment="1" applyProtection="1">
      <alignment horizontal="left"/>
      <protection locked="0"/>
    </xf>
    <xf numFmtId="177" fontId="0" fillId="0" borderId="2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5" fillId="6" borderId="1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3" fillId="0" borderId="30" xfId="20" applyFill="1" applyBorder="1" applyAlignment="1" applyProtection="1">
      <alignment horizontal="center"/>
      <protection locked="0"/>
    </xf>
    <xf numFmtId="0" fontId="3" fillId="0" borderId="31" xfId="20" applyBorder="1" applyAlignment="1" applyProtection="1">
      <alignment horizontal="center"/>
      <protection locked="0"/>
    </xf>
    <xf numFmtId="0" fontId="3" fillId="0" borderId="25" xfId="20" applyBorder="1" applyAlignment="1" applyProtection="1">
      <alignment horizontal="center"/>
      <protection locked="0"/>
    </xf>
    <xf numFmtId="0" fontId="3" fillId="0" borderId="32" xfId="20" applyBorder="1" applyAlignment="1" applyProtection="1">
      <alignment horizontal="center"/>
      <protection locked="0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/>
      <protection locked="0"/>
    </xf>
    <xf numFmtId="0" fontId="5" fillId="6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 patternType="solid"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8</xdr:col>
      <xdr:colOff>419100</xdr:colOff>
      <xdr:row>12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152400"/>
          <a:ext cx="52197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Insert Picture anywhere on this sheet
Top Menu - Insert Tab - Picture - From File
or
Copy and Paste Picture</a:t>
          </a:r>
        </a:p>
      </xdr:txBody>
    </xdr:sp>
    <xdr:clientData/>
  </xdr:twoCellAnchor>
  <xdr:twoCellAnchor editAs="oneCell">
    <xdr:from>
      <xdr:col>0</xdr:col>
      <xdr:colOff>95250</xdr:colOff>
      <xdr:row>14</xdr:row>
      <xdr:rowOff>19050</xdr:rowOff>
    </xdr:from>
    <xdr:to>
      <xdr:col>3</xdr:col>
      <xdr:colOff>581025</xdr:colOff>
      <xdr:row>19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0"/>
          <a:ext cx="2314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14</xdr:row>
      <xdr:rowOff>19050</xdr:rowOff>
    </xdr:from>
    <xdr:to>
      <xdr:col>9</xdr:col>
      <xdr:colOff>314325</xdr:colOff>
      <xdr:row>15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019425" y="2286000"/>
          <a:ext cx="2781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Sample Photo - Shows all parts in Package</a:t>
          </a:r>
        </a:p>
      </xdr:txBody>
    </xdr:sp>
    <xdr:clientData/>
  </xdr:twoCellAnchor>
  <xdr:twoCellAnchor>
    <xdr:from>
      <xdr:col>3</xdr:col>
      <xdr:colOff>542925</xdr:colOff>
      <xdr:row>15</xdr:row>
      <xdr:rowOff>9525</xdr:rowOff>
    </xdr:from>
    <xdr:to>
      <xdr:col>4</xdr:col>
      <xdr:colOff>495300</xdr:colOff>
      <xdr:row>16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2371725" y="2438400"/>
          <a:ext cx="56197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dpapackaging@harley-davidson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"/>
  <sheetViews>
    <sheetView workbookViewId="0" topLeftCell="A1">
      <selection activeCell="A1" sqref="A1"/>
    </sheetView>
  </sheetViews>
  <sheetFormatPr defaultColWidth="9.140625" defaultRowHeight="12.75"/>
  <sheetData>
    <row r="1" spans="1:13" ht="12.75">
      <c r="A1" t="s">
        <v>27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53"/>
  <sheetViews>
    <sheetView workbookViewId="0" topLeftCell="A10">
      <selection activeCell="B124" sqref="B124:B130"/>
    </sheetView>
  </sheetViews>
  <sheetFormatPr defaultColWidth="9.140625" defaultRowHeight="12.75"/>
  <cols>
    <col min="1" max="1" width="21.7109375" style="8" bestFit="1" customWidth="1"/>
    <col min="2" max="2" width="25.57421875" style="3" bestFit="1" customWidth="1"/>
    <col min="3" max="4" width="9.140625" style="3" customWidth="1"/>
    <col min="5" max="5" width="18.28125" style="3" bestFit="1" customWidth="1"/>
    <col min="6" max="16384" width="9.140625" style="3" customWidth="1"/>
  </cols>
  <sheetData>
    <row r="1" spans="1:2" ht="15.75">
      <c r="A1" s="10" t="s">
        <v>49</v>
      </c>
      <c r="B1" s="11" t="s">
        <v>28</v>
      </c>
    </row>
    <row r="2" spans="1:2" ht="12.75">
      <c r="A2" s="19" t="s">
        <v>4</v>
      </c>
      <c r="B2" s="4" t="s">
        <v>29</v>
      </c>
    </row>
    <row r="3" spans="1:2" ht="12.75">
      <c r="A3" s="20"/>
      <c r="B3" s="4" t="s">
        <v>30</v>
      </c>
    </row>
    <row r="4" spans="1:2" ht="12.75">
      <c r="A4" s="20"/>
      <c r="B4" s="5" t="s">
        <v>31</v>
      </c>
    </row>
    <row r="5" spans="1:2" ht="12.75">
      <c r="A5" s="20"/>
      <c r="B5" s="5" t="s">
        <v>32</v>
      </c>
    </row>
    <row r="6" spans="1:2" ht="12.75">
      <c r="A6" s="20"/>
      <c r="B6" s="5" t="s">
        <v>33</v>
      </c>
    </row>
    <row r="7" spans="1:2" ht="12.75">
      <c r="A7" s="20"/>
      <c r="B7" s="4" t="s">
        <v>34</v>
      </c>
    </row>
    <row r="8" spans="1:2" ht="12.75">
      <c r="A8" s="20"/>
      <c r="B8" s="4" t="s">
        <v>35</v>
      </c>
    </row>
    <row r="9" spans="1:2" ht="12.75">
      <c r="A9" s="21"/>
      <c r="B9" s="5" t="s">
        <v>36</v>
      </c>
    </row>
    <row r="10" spans="1:2" ht="12.75">
      <c r="A10" s="19" t="s">
        <v>5</v>
      </c>
      <c r="B10" s="2" t="s">
        <v>29</v>
      </c>
    </row>
    <row r="11" spans="1:2" ht="12.75">
      <c r="A11" s="20"/>
      <c r="B11" s="2" t="s">
        <v>30</v>
      </c>
    </row>
    <row r="12" spans="1:2" ht="12.75">
      <c r="A12" s="20"/>
      <c r="B12" s="2" t="s">
        <v>31</v>
      </c>
    </row>
    <row r="13" spans="1:2" ht="12.75">
      <c r="A13" s="20"/>
      <c r="B13" s="2" t="s">
        <v>32</v>
      </c>
    </row>
    <row r="14" spans="1:2" ht="12.75">
      <c r="A14" s="20"/>
      <c r="B14" s="1" t="s">
        <v>39</v>
      </c>
    </row>
    <row r="15" spans="1:2" ht="12.75">
      <c r="A15" s="20"/>
      <c r="B15" s="1" t="s">
        <v>34</v>
      </c>
    </row>
    <row r="16" spans="1:2" ht="12.75">
      <c r="A16" s="20"/>
      <c r="B16" s="1" t="s">
        <v>35</v>
      </c>
    </row>
    <row r="17" spans="1:2" ht="12.75">
      <c r="A17" s="21"/>
      <c r="B17" s="2" t="s">
        <v>36</v>
      </c>
    </row>
    <row r="18" spans="1:2" ht="12.75">
      <c r="A18" s="19" t="s">
        <v>6</v>
      </c>
      <c r="B18" s="2" t="s">
        <v>29</v>
      </c>
    </row>
    <row r="19" spans="1:2" ht="12.75">
      <c r="A19" s="20"/>
      <c r="B19" s="2" t="s">
        <v>33</v>
      </c>
    </row>
    <row r="20" spans="1:2" ht="12.75">
      <c r="A20" s="20"/>
      <c r="B20" s="2" t="s">
        <v>43</v>
      </c>
    </row>
    <row r="21" spans="1:2" ht="12.75">
      <c r="A21" s="20"/>
      <c r="B21" s="2" t="s">
        <v>42</v>
      </c>
    </row>
    <row r="22" spans="1:2" ht="12.75">
      <c r="A22" s="20"/>
      <c r="B22" s="1" t="s">
        <v>39</v>
      </c>
    </row>
    <row r="23" spans="1:2" ht="12.75">
      <c r="A23" s="21"/>
      <c r="B23" s="1" t="s">
        <v>34</v>
      </c>
    </row>
    <row r="24" spans="1:2" ht="12.75">
      <c r="A24" s="19" t="s">
        <v>0</v>
      </c>
      <c r="B24" s="5" t="s">
        <v>40</v>
      </c>
    </row>
    <row r="25" spans="1:2" ht="12.75">
      <c r="A25" s="20"/>
      <c r="B25" s="2" t="s">
        <v>37</v>
      </c>
    </row>
    <row r="26" spans="1:2" ht="12.75">
      <c r="A26" s="20"/>
      <c r="B26" s="2" t="s">
        <v>38</v>
      </c>
    </row>
    <row r="27" spans="1:2" ht="12.75">
      <c r="A27" s="20"/>
      <c r="B27" s="2" t="s">
        <v>1</v>
      </c>
    </row>
    <row r="28" spans="1:2" ht="12.75">
      <c r="A28" s="20"/>
      <c r="B28" s="2" t="s">
        <v>41</v>
      </c>
    </row>
    <row r="29" spans="1:2" ht="12.75">
      <c r="A29" s="20"/>
      <c r="B29" s="2" t="s">
        <v>29</v>
      </c>
    </row>
    <row r="30" spans="1:2" ht="12.75">
      <c r="A30" s="20"/>
      <c r="B30" s="2" t="s">
        <v>30</v>
      </c>
    </row>
    <row r="31" spans="1:2" ht="12.75">
      <c r="A31" s="20"/>
      <c r="B31" s="2" t="s">
        <v>31</v>
      </c>
    </row>
    <row r="32" spans="1:2" ht="12.75">
      <c r="A32" s="20"/>
      <c r="B32" s="2" t="s">
        <v>32</v>
      </c>
    </row>
    <row r="33" spans="1:2" ht="12.75">
      <c r="A33" s="20"/>
      <c r="B33" s="2" t="s">
        <v>33</v>
      </c>
    </row>
    <row r="34" spans="1:2" ht="12.75">
      <c r="A34" s="20"/>
      <c r="B34" s="1" t="s">
        <v>39</v>
      </c>
    </row>
    <row r="35" spans="1:2" ht="12.75">
      <c r="A35" s="20"/>
      <c r="B35" s="1" t="s">
        <v>34</v>
      </c>
    </row>
    <row r="36" spans="1:2" ht="12.75">
      <c r="A36" s="20"/>
      <c r="B36" s="1" t="s">
        <v>35</v>
      </c>
    </row>
    <row r="37" spans="1:2" ht="12.75">
      <c r="A37" s="21"/>
      <c r="B37" s="2" t="s">
        <v>36</v>
      </c>
    </row>
    <row r="38" spans="1:2" ht="12.75">
      <c r="A38" s="19" t="s">
        <v>7</v>
      </c>
      <c r="B38" s="2" t="s">
        <v>40</v>
      </c>
    </row>
    <row r="39" spans="1:2" ht="12.75">
      <c r="A39" s="20"/>
      <c r="B39" s="2" t="s">
        <v>29</v>
      </c>
    </row>
    <row r="40" spans="1:2" ht="12.75">
      <c r="A40" s="20"/>
      <c r="B40" s="2" t="s">
        <v>43</v>
      </c>
    </row>
    <row r="41" spans="1:2" ht="12.75">
      <c r="A41" s="20"/>
      <c r="B41" s="2" t="s">
        <v>42</v>
      </c>
    </row>
    <row r="42" spans="1:2" ht="12.75">
      <c r="A42" s="21"/>
      <c r="B42" s="1" t="s">
        <v>34</v>
      </c>
    </row>
    <row r="43" spans="1:2" ht="12.75">
      <c r="A43" s="19" t="s">
        <v>8</v>
      </c>
      <c r="B43" s="2" t="s">
        <v>29</v>
      </c>
    </row>
    <row r="44" spans="1:2" ht="12.75">
      <c r="A44" s="20"/>
      <c r="B44" s="2" t="s">
        <v>33</v>
      </c>
    </row>
    <row r="45" spans="1:2" ht="12.75">
      <c r="A45" s="20"/>
      <c r="B45" s="2" t="s">
        <v>43</v>
      </c>
    </row>
    <row r="46" spans="1:2" ht="12.75">
      <c r="A46" s="20"/>
      <c r="B46" s="2" t="s">
        <v>42</v>
      </c>
    </row>
    <row r="47" spans="1:2" ht="12.75">
      <c r="A47" s="20"/>
      <c r="B47" s="1" t="s">
        <v>39</v>
      </c>
    </row>
    <row r="48" spans="1:2" ht="12.75">
      <c r="A48" s="21"/>
      <c r="B48" s="1" t="s">
        <v>34</v>
      </c>
    </row>
    <row r="49" spans="1:2" s="13" customFormat="1" ht="12.75">
      <c r="A49" s="12"/>
      <c r="B49" s="9"/>
    </row>
    <row r="50" spans="1:2" s="13" customFormat="1" ht="12.75">
      <c r="A50" s="12"/>
      <c r="B50" s="9"/>
    </row>
    <row r="51" spans="1:2" s="13" customFormat="1" ht="12.75">
      <c r="A51" s="12"/>
      <c r="B51" s="9"/>
    </row>
    <row r="52" spans="1:2" s="13" customFormat="1" ht="12.75">
      <c r="A52" s="12"/>
      <c r="B52" s="9"/>
    </row>
    <row r="53" spans="1:2" ht="12.75">
      <c r="A53" s="12"/>
      <c r="B53" s="9"/>
    </row>
    <row r="54" spans="1:2" ht="12.75">
      <c r="A54" s="19" t="s">
        <v>47</v>
      </c>
      <c r="B54" s="2" t="s">
        <v>40</v>
      </c>
    </row>
    <row r="55" spans="1:2" ht="12.75">
      <c r="A55" s="20"/>
      <c r="B55" s="2" t="s">
        <v>37</v>
      </c>
    </row>
    <row r="56" spans="1:2" ht="12.75">
      <c r="A56" s="20"/>
      <c r="B56" s="2" t="s">
        <v>38</v>
      </c>
    </row>
    <row r="57" spans="1:2" ht="12.75">
      <c r="A57" s="20"/>
      <c r="B57" s="2" t="s">
        <v>1</v>
      </c>
    </row>
    <row r="58" spans="1:2" ht="12.75">
      <c r="A58" s="20"/>
      <c r="B58" s="2" t="s">
        <v>41</v>
      </c>
    </row>
    <row r="59" spans="1:2" ht="12.75">
      <c r="A59" s="20"/>
      <c r="B59" s="2" t="s">
        <v>29</v>
      </c>
    </row>
    <row r="60" spans="1:2" ht="12.75">
      <c r="A60" s="20"/>
      <c r="B60" s="2" t="s">
        <v>32</v>
      </c>
    </row>
    <row r="61" spans="1:2" ht="12.75">
      <c r="A61" s="20"/>
      <c r="B61" s="2" t="s">
        <v>33</v>
      </c>
    </row>
    <row r="62" spans="1:2" ht="12.75">
      <c r="A62" s="20"/>
      <c r="B62" s="1" t="s">
        <v>39</v>
      </c>
    </row>
    <row r="63" spans="1:2" ht="12.75">
      <c r="A63" s="20"/>
      <c r="B63" s="1" t="s">
        <v>34</v>
      </c>
    </row>
    <row r="64" spans="1:2" ht="12.75">
      <c r="A64" s="20"/>
      <c r="B64" s="1" t="s">
        <v>35</v>
      </c>
    </row>
    <row r="65" spans="1:2" ht="12.75">
      <c r="A65" s="20"/>
      <c r="B65" s="2" t="s">
        <v>44</v>
      </c>
    </row>
    <row r="66" spans="1:2" ht="12.75">
      <c r="A66" s="20"/>
      <c r="B66" s="2" t="s">
        <v>45</v>
      </c>
    </row>
    <row r="67" spans="1:2" ht="12.75">
      <c r="A67" s="20"/>
      <c r="B67" s="2" t="s">
        <v>46</v>
      </c>
    </row>
    <row r="68" spans="1:2" ht="12.75">
      <c r="A68" s="21"/>
      <c r="B68" s="2" t="s">
        <v>36</v>
      </c>
    </row>
    <row r="69" spans="1:2" ht="12.75">
      <c r="A69" s="19" t="s">
        <v>48</v>
      </c>
      <c r="B69" s="2" t="s">
        <v>29</v>
      </c>
    </row>
    <row r="70" spans="1:2" ht="12.75">
      <c r="A70" s="20"/>
      <c r="B70" s="2" t="s">
        <v>43</v>
      </c>
    </row>
    <row r="71" spans="1:2" ht="12.75">
      <c r="A71" s="20"/>
      <c r="B71" s="2" t="s">
        <v>42</v>
      </c>
    </row>
    <row r="72" spans="1:2" ht="12.75">
      <c r="A72" s="21"/>
      <c r="B72" s="1" t="s">
        <v>34</v>
      </c>
    </row>
    <row r="73" spans="1:2" ht="12.75">
      <c r="A73" s="19" t="s">
        <v>9</v>
      </c>
      <c r="B73" s="2" t="s">
        <v>40</v>
      </c>
    </row>
    <row r="74" spans="1:2" ht="12.75">
      <c r="A74" s="20"/>
      <c r="B74" s="2" t="s">
        <v>29</v>
      </c>
    </row>
    <row r="75" spans="1:2" ht="12.75">
      <c r="A75" s="20"/>
      <c r="B75" s="2" t="s">
        <v>30</v>
      </c>
    </row>
    <row r="76" spans="1:2" ht="12.75">
      <c r="A76" s="20"/>
      <c r="B76" s="2" t="s">
        <v>31</v>
      </c>
    </row>
    <row r="77" spans="1:2" ht="12.75">
      <c r="A77" s="20"/>
      <c r="B77" s="2" t="s">
        <v>32</v>
      </c>
    </row>
    <row r="78" spans="1:2" ht="12.75">
      <c r="A78" s="20"/>
      <c r="B78" s="1" t="s">
        <v>39</v>
      </c>
    </row>
    <row r="79" spans="1:2" ht="12.75">
      <c r="A79" s="20"/>
      <c r="B79" s="1" t="s">
        <v>34</v>
      </c>
    </row>
    <row r="80" spans="1:2" ht="12.75">
      <c r="A80" s="20"/>
      <c r="B80" s="1" t="s">
        <v>35</v>
      </c>
    </row>
    <row r="81" spans="1:2" ht="12.75">
      <c r="A81" s="21"/>
      <c r="B81" s="2" t="s">
        <v>36</v>
      </c>
    </row>
    <row r="82" spans="1:2" ht="12.75">
      <c r="A82" s="19" t="s">
        <v>2</v>
      </c>
      <c r="B82" s="2" t="s">
        <v>29</v>
      </c>
    </row>
    <row r="83" spans="1:2" ht="12.75">
      <c r="A83" s="20"/>
      <c r="B83" s="2" t="s">
        <v>32</v>
      </c>
    </row>
    <row r="84" spans="1:2" ht="12.75">
      <c r="A84" s="20"/>
      <c r="B84" s="2" t="s">
        <v>33</v>
      </c>
    </row>
    <row r="85" spans="1:2" ht="12.75">
      <c r="A85" s="20"/>
      <c r="B85" s="1" t="s">
        <v>39</v>
      </c>
    </row>
    <row r="86" spans="1:2" ht="12.75">
      <c r="A86" s="20"/>
      <c r="B86" s="1" t="s">
        <v>34</v>
      </c>
    </row>
    <row r="87" spans="1:2" ht="12.75">
      <c r="A87" s="20"/>
      <c r="B87" s="1" t="s">
        <v>35</v>
      </c>
    </row>
    <row r="88" spans="1:2" ht="12.75">
      <c r="A88" s="21"/>
      <c r="B88" s="2" t="s">
        <v>36</v>
      </c>
    </row>
    <row r="89" spans="1:2" ht="12.75">
      <c r="A89" s="19" t="s">
        <v>10</v>
      </c>
      <c r="B89" s="2" t="s">
        <v>29</v>
      </c>
    </row>
    <row r="90" spans="1:2" ht="12.75">
      <c r="A90" s="20"/>
      <c r="B90" s="1" t="s">
        <v>34</v>
      </c>
    </row>
    <row r="91" spans="1:2" ht="12.75">
      <c r="A91" s="21"/>
      <c r="B91" s="1" t="s">
        <v>35</v>
      </c>
    </row>
    <row r="92" spans="1:2" ht="12.75">
      <c r="A92" s="19" t="s">
        <v>11</v>
      </c>
      <c r="B92" s="2" t="s">
        <v>29</v>
      </c>
    </row>
    <row r="93" spans="1:2" ht="12.75">
      <c r="A93" s="20"/>
      <c r="B93" s="2" t="s">
        <v>32</v>
      </c>
    </row>
    <row r="94" spans="1:2" ht="12.75">
      <c r="A94" s="20"/>
      <c r="B94" s="2" t="s">
        <v>42</v>
      </c>
    </row>
    <row r="95" spans="1:2" ht="12.75">
      <c r="A95" s="20"/>
      <c r="B95" s="1" t="s">
        <v>39</v>
      </c>
    </row>
    <row r="96" spans="1:2" ht="12.75">
      <c r="A96" s="20"/>
      <c r="B96" s="1" t="s">
        <v>34</v>
      </c>
    </row>
    <row r="97" spans="1:2" ht="12.75">
      <c r="A97" s="20"/>
      <c r="B97" s="1" t="s">
        <v>35</v>
      </c>
    </row>
    <row r="98" spans="1:2" ht="12.75">
      <c r="A98" s="21"/>
      <c r="B98" s="14" t="s">
        <v>36</v>
      </c>
    </row>
    <row r="99" spans="1:2" ht="12.75">
      <c r="A99" s="19" t="s">
        <v>12</v>
      </c>
      <c r="B99" s="2" t="s">
        <v>29</v>
      </c>
    </row>
    <row r="100" spans="1:2" ht="12.75">
      <c r="A100" s="20"/>
      <c r="B100" s="2" t="s">
        <v>31</v>
      </c>
    </row>
    <row r="101" spans="1:2" ht="12.75">
      <c r="A101" s="20"/>
      <c r="B101" s="2" t="s">
        <v>32</v>
      </c>
    </row>
    <row r="102" spans="1:2" ht="12.75">
      <c r="A102" s="20"/>
      <c r="B102" s="1" t="s">
        <v>35</v>
      </c>
    </row>
    <row r="103" spans="1:2" ht="12.75">
      <c r="A103" s="21"/>
      <c r="B103" s="2" t="s">
        <v>36</v>
      </c>
    </row>
    <row r="104" spans="1:2" ht="12.75">
      <c r="A104" s="12"/>
      <c r="B104" s="15"/>
    </row>
    <row r="105" spans="1:2" ht="12.75">
      <c r="A105" s="12"/>
      <c r="B105" s="15"/>
    </row>
    <row r="106" spans="1:2" ht="12.75">
      <c r="A106" s="19" t="s">
        <v>3</v>
      </c>
      <c r="B106" s="6" t="s">
        <v>37</v>
      </c>
    </row>
    <row r="107" spans="1:2" ht="12.75">
      <c r="A107" s="20"/>
      <c r="B107" s="7" t="s">
        <v>38</v>
      </c>
    </row>
    <row r="108" spans="1:2" ht="12.75">
      <c r="A108" s="20"/>
      <c r="B108" s="7" t="s">
        <v>1</v>
      </c>
    </row>
    <row r="109" spans="1:2" ht="12.75">
      <c r="A109" s="20"/>
      <c r="B109" s="7" t="s">
        <v>29</v>
      </c>
    </row>
    <row r="110" spans="1:2" ht="12.75">
      <c r="A110" s="20"/>
      <c r="B110" s="7" t="s">
        <v>30</v>
      </c>
    </row>
    <row r="111" spans="1:2" ht="12.75">
      <c r="A111" s="20"/>
      <c r="B111" s="7" t="s">
        <v>31</v>
      </c>
    </row>
    <row r="112" spans="1:2" ht="12.75">
      <c r="A112" s="20"/>
      <c r="B112" s="7" t="s">
        <v>32</v>
      </c>
    </row>
    <row r="113" spans="1:2" ht="12.75">
      <c r="A113" s="20"/>
      <c r="B113" s="7" t="s">
        <v>33</v>
      </c>
    </row>
    <row r="114" spans="1:2" ht="12.75">
      <c r="A114" s="20"/>
      <c r="B114" s="6" t="s">
        <v>39</v>
      </c>
    </row>
    <row r="115" spans="1:2" ht="12.75">
      <c r="A115" s="20"/>
      <c r="B115" s="6" t="s">
        <v>34</v>
      </c>
    </row>
    <row r="116" spans="1:2" ht="12.75">
      <c r="A116" s="20"/>
      <c r="B116" s="6" t="s">
        <v>35</v>
      </c>
    </row>
    <row r="117" spans="1:2" ht="12.75">
      <c r="A117" s="21"/>
      <c r="B117" s="7" t="s">
        <v>36</v>
      </c>
    </row>
    <row r="118" spans="1:2" ht="12.75">
      <c r="A118" s="19" t="s">
        <v>13</v>
      </c>
      <c r="B118" s="16" t="s">
        <v>40</v>
      </c>
    </row>
    <row r="119" spans="1:2" ht="12.75">
      <c r="A119" s="20"/>
      <c r="B119" s="2" t="s">
        <v>29</v>
      </c>
    </row>
    <row r="120" spans="1:2" ht="12.75">
      <c r="A120" s="20"/>
      <c r="B120" s="2" t="s">
        <v>33</v>
      </c>
    </row>
    <row r="121" spans="1:2" ht="12.75">
      <c r="A121" s="20"/>
      <c r="B121" s="2" t="s">
        <v>43</v>
      </c>
    </row>
    <row r="122" spans="1:2" ht="12.75">
      <c r="A122" s="20"/>
      <c r="B122" s="2" t="s">
        <v>42</v>
      </c>
    </row>
    <row r="123" spans="1:2" ht="12.75">
      <c r="A123" s="21"/>
      <c r="B123" s="1" t="s">
        <v>34</v>
      </c>
    </row>
    <row r="124" spans="1:2" ht="12.75">
      <c r="A124" s="19" t="s">
        <v>14</v>
      </c>
      <c r="B124" s="2" t="s">
        <v>29</v>
      </c>
    </row>
    <row r="125" spans="1:2" ht="12.75">
      <c r="A125" s="20"/>
      <c r="B125" s="2" t="s">
        <v>30</v>
      </c>
    </row>
    <row r="126" spans="1:2" ht="12.75">
      <c r="A126" s="20"/>
      <c r="B126" s="2" t="s">
        <v>31</v>
      </c>
    </row>
    <row r="127" spans="1:2" ht="12.75">
      <c r="A127" s="20"/>
      <c r="B127" s="2" t="s">
        <v>32</v>
      </c>
    </row>
    <row r="128" spans="1:2" ht="12.75">
      <c r="A128" s="20"/>
      <c r="B128" t="s">
        <v>39</v>
      </c>
    </row>
    <row r="129" spans="1:2" ht="12.75">
      <c r="A129" s="20"/>
      <c r="B129" s="1" t="s">
        <v>34</v>
      </c>
    </row>
    <row r="130" spans="1:2" ht="12.75">
      <c r="A130" s="21"/>
      <c r="B130" s="1" t="s">
        <v>35</v>
      </c>
    </row>
    <row r="131" spans="1:2" ht="12.75">
      <c r="A131" s="19" t="s">
        <v>15</v>
      </c>
      <c r="B131" s="2" t="s">
        <v>36</v>
      </c>
    </row>
    <row r="132" spans="1:2" ht="12.75">
      <c r="A132" s="20"/>
      <c r="B132" s="2" t="s">
        <v>29</v>
      </c>
    </row>
    <row r="133" spans="1:2" ht="12.75">
      <c r="A133" s="20"/>
      <c r="B133" s="1" t="s">
        <v>39</v>
      </c>
    </row>
    <row r="134" spans="1:2" ht="12.75">
      <c r="A134" s="20"/>
      <c r="B134" s="1" t="s">
        <v>34</v>
      </c>
    </row>
    <row r="135" spans="1:2" ht="12.75">
      <c r="A135" s="21"/>
      <c r="B135" s="1" t="s">
        <v>35</v>
      </c>
    </row>
    <row r="136" spans="1:2" ht="12.75">
      <c r="A136" s="19" t="s">
        <v>16</v>
      </c>
      <c r="B136" s="2" t="s">
        <v>29</v>
      </c>
    </row>
    <row r="137" spans="1:2" ht="12.75">
      <c r="A137" s="20"/>
      <c r="B137" s="2" t="s">
        <v>30</v>
      </c>
    </row>
    <row r="138" spans="1:2" ht="12.75">
      <c r="A138" s="20"/>
      <c r="B138" s="2" t="s">
        <v>31</v>
      </c>
    </row>
    <row r="139" spans="1:2" ht="12.75">
      <c r="A139" s="20"/>
      <c r="B139" s="2" t="s">
        <v>32</v>
      </c>
    </row>
    <row r="140" spans="1:2" ht="12.75">
      <c r="A140" s="20"/>
      <c r="B140" s="2" t="s">
        <v>33</v>
      </c>
    </row>
    <row r="141" spans="1:2" ht="12.75">
      <c r="A141" s="20"/>
      <c r="B141" s="1" t="s">
        <v>39</v>
      </c>
    </row>
    <row r="142" spans="1:2" ht="12.75">
      <c r="A142" s="20"/>
      <c r="B142" s="1" t="s">
        <v>34</v>
      </c>
    </row>
    <row r="143" spans="1:2" ht="12.75">
      <c r="A143" s="20"/>
      <c r="B143" s="1" t="s">
        <v>35</v>
      </c>
    </row>
    <row r="144" spans="1:2" ht="12.75">
      <c r="A144" s="21"/>
      <c r="B144" s="2" t="s">
        <v>36</v>
      </c>
    </row>
    <row r="145" spans="1:2" ht="12.75">
      <c r="A145" s="19" t="s">
        <v>17</v>
      </c>
      <c r="B145" s="2" t="s">
        <v>29</v>
      </c>
    </row>
    <row r="146" spans="1:2" ht="12.75">
      <c r="A146" s="20"/>
      <c r="B146" s="1" t="s">
        <v>39</v>
      </c>
    </row>
    <row r="147" spans="1:2" ht="12.75">
      <c r="A147" s="20"/>
      <c r="B147" s="1" t="s">
        <v>34</v>
      </c>
    </row>
    <row r="148" spans="1:2" ht="12.75">
      <c r="A148" s="21"/>
      <c r="B148" s="1" t="s">
        <v>35</v>
      </c>
    </row>
    <row r="149" spans="1:2" ht="12.75">
      <c r="A149" s="19" t="s">
        <v>18</v>
      </c>
      <c r="B149" s="2" t="s">
        <v>29</v>
      </c>
    </row>
    <row r="150" spans="1:2" ht="12.75">
      <c r="A150" s="20"/>
      <c r="B150" s="2" t="s">
        <v>30</v>
      </c>
    </row>
    <row r="151" spans="1:2" ht="12.75">
      <c r="A151" s="20"/>
      <c r="B151" s="2" t="s">
        <v>31</v>
      </c>
    </row>
    <row r="152" spans="1:2" ht="12.75">
      <c r="A152" s="20"/>
      <c r="B152" s="1" t="s">
        <v>34</v>
      </c>
    </row>
    <row r="153" spans="1:2" ht="12.75">
      <c r="A153" s="21"/>
      <c r="B153" s="1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9:F9"/>
  <sheetViews>
    <sheetView tabSelected="1" workbookViewId="0" topLeftCell="A1">
      <selection activeCell="E33" sqref="E33:E34"/>
    </sheetView>
  </sheetViews>
  <sheetFormatPr defaultColWidth="9.140625" defaultRowHeight="12.75"/>
  <sheetData>
    <row r="9" spans="2:6" ht="12.75">
      <c r="B9" s="66"/>
      <c r="C9" s="66"/>
      <c r="D9" s="66"/>
      <c r="E9" s="66"/>
      <c r="F9" s="66"/>
    </row>
  </sheetData>
  <mergeCells count="1">
    <mergeCell ref="B9:F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132"/>
  <sheetViews>
    <sheetView workbookViewId="0" topLeftCell="B1">
      <selection activeCell="F65" sqref="F65"/>
    </sheetView>
  </sheetViews>
  <sheetFormatPr defaultColWidth="9.140625" defaultRowHeight="12.75"/>
  <cols>
    <col min="1" max="1" width="3.00390625" style="0" hidden="1" customWidth="1"/>
    <col min="2" max="2" width="29.28125" style="29" customWidth="1"/>
    <col min="3" max="3" width="22.7109375" style="53" customWidth="1"/>
    <col min="4" max="4" width="3.00390625" style="0" hidden="1" customWidth="1"/>
    <col min="5" max="5" width="29.28125" style="15" customWidth="1"/>
    <col min="6" max="6" width="22.7109375" style="53" customWidth="1"/>
  </cols>
  <sheetData>
    <row r="1" spans="2:5" ht="15">
      <c r="B1" s="61" t="s">
        <v>161</v>
      </c>
      <c r="C1" s="84"/>
      <c r="D1" s="85"/>
      <c r="E1" s="85"/>
    </row>
    <row r="2" spans="2:6" ht="18.75" customHeight="1">
      <c r="B2" s="61" t="s">
        <v>135</v>
      </c>
      <c r="C2" s="86"/>
      <c r="D2" s="87"/>
      <c r="E2" s="87"/>
      <c r="F2"/>
    </row>
    <row r="3" spans="2:6" ht="18.75" customHeight="1">
      <c r="B3" s="30" t="s">
        <v>133</v>
      </c>
      <c r="C3" s="86"/>
      <c r="D3" s="87"/>
      <c r="E3" s="87"/>
      <c r="F3"/>
    </row>
    <row r="4" spans="2:5" ht="18.75" customHeight="1">
      <c r="B4" s="30" t="s">
        <v>132</v>
      </c>
      <c r="C4" s="86"/>
      <c r="D4" s="87"/>
      <c r="E4" s="87"/>
    </row>
    <row r="5" spans="2:5" ht="18.75" customHeight="1">
      <c r="B5" s="30" t="s">
        <v>157</v>
      </c>
      <c r="C5" s="86"/>
      <c r="D5" s="87"/>
      <c r="E5" s="87"/>
    </row>
    <row r="6" spans="2:5" ht="18.75" customHeight="1">
      <c r="B6" s="31" t="s">
        <v>160</v>
      </c>
      <c r="C6" s="73"/>
      <c r="D6" s="74"/>
      <c r="E6" s="74"/>
    </row>
    <row r="7" spans="2:5" ht="18.75" customHeight="1">
      <c r="B7" s="31" t="s">
        <v>159</v>
      </c>
      <c r="C7" s="73"/>
      <c r="D7" s="74"/>
      <c r="E7" s="74"/>
    </row>
    <row r="8" spans="2:5" ht="18.75" customHeight="1">
      <c r="B8" s="30" t="s">
        <v>145</v>
      </c>
      <c r="C8" s="86"/>
      <c r="D8" s="87"/>
      <c r="E8" s="87"/>
    </row>
    <row r="9" spans="2:5" ht="18.75" customHeight="1">
      <c r="B9" s="30" t="s">
        <v>153</v>
      </c>
      <c r="C9" s="86"/>
      <c r="D9" s="87"/>
      <c r="E9" s="87"/>
    </row>
    <row r="10" spans="2:5" ht="18.75" customHeight="1">
      <c r="B10" s="30" t="s">
        <v>146</v>
      </c>
      <c r="C10" s="86"/>
      <c r="D10" s="87"/>
      <c r="E10" s="87"/>
    </row>
    <row r="11" spans="2:5" ht="13.5" customHeight="1" thickBot="1">
      <c r="B11" s="75" t="s">
        <v>154</v>
      </c>
      <c r="C11" s="76"/>
      <c r="D11" s="77"/>
      <c r="E11" s="78"/>
    </row>
    <row r="12" spans="2:6" ht="13.5" thickBot="1">
      <c r="B12" s="69" t="s">
        <v>152</v>
      </c>
      <c r="C12" s="70"/>
      <c r="D12" s="71"/>
      <c r="E12" s="70"/>
      <c r="F12" s="72"/>
    </row>
    <row r="13" spans="2:7" ht="15" customHeight="1" thickBot="1" thickTop="1">
      <c r="B13" s="79" t="s">
        <v>137</v>
      </c>
      <c r="C13" s="79"/>
      <c r="D13" s="56"/>
      <c r="E13" s="67" t="s">
        <v>138</v>
      </c>
      <c r="F13" s="68"/>
      <c r="G13" s="39"/>
    </row>
    <row r="14" spans="2:6" ht="15" customHeight="1">
      <c r="B14" s="34" t="s">
        <v>158</v>
      </c>
      <c r="C14" s="63"/>
      <c r="D14" s="37"/>
      <c r="E14" s="40" t="s">
        <v>158</v>
      </c>
      <c r="F14" s="63"/>
    </row>
    <row r="15" spans="1:6" ht="15" customHeight="1">
      <c r="A15">
        <v>1</v>
      </c>
      <c r="B15" s="35" t="s">
        <v>148</v>
      </c>
      <c r="C15" s="62"/>
      <c r="D15" s="38">
        <v>1</v>
      </c>
      <c r="E15" s="41" t="str">
        <f>B15</f>
        <v>Packaging Type (Branch Name)</v>
      </c>
      <c r="F15" s="50"/>
    </row>
    <row r="16" spans="1:6" ht="15" customHeight="1">
      <c r="A16">
        <v>2</v>
      </c>
      <c r="B16" s="36">
        <f aca="true" t="shared" si="0" ref="B16:B36">IF(ISERROR(VLOOKUP($C$15&amp;$A15,luAttrib,4,FALSE)),"",VLOOKUP($C$15&amp;$A15,luAttrib,4,FALSE))</f>
      </c>
      <c r="C16" s="50"/>
      <c r="D16" s="38">
        <v>2</v>
      </c>
      <c r="E16" s="41">
        <f aca="true" t="shared" si="1" ref="E16:E36">IF(ISERROR(VLOOKUP($F$15&amp;$D15,luAttrib,4,FALSE)),"",VLOOKUP($F$15&amp;$D15,luAttrib,4,FALSE))</f>
      </c>
      <c r="F16" s="50"/>
    </row>
    <row r="17" spans="1:6" ht="15" customHeight="1">
      <c r="A17">
        <v>3</v>
      </c>
      <c r="B17" s="36">
        <f t="shared" si="0"/>
      </c>
      <c r="C17" s="50"/>
      <c r="D17" s="38">
        <v>3</v>
      </c>
      <c r="E17" s="41">
        <f t="shared" si="1"/>
      </c>
      <c r="F17" s="50"/>
    </row>
    <row r="18" spans="1:6" ht="15" customHeight="1">
      <c r="A18">
        <v>4</v>
      </c>
      <c r="B18" s="36">
        <f t="shared" si="0"/>
      </c>
      <c r="C18" s="50"/>
      <c r="D18" s="38">
        <v>4</v>
      </c>
      <c r="E18" s="41">
        <f t="shared" si="1"/>
      </c>
      <c r="F18" s="50"/>
    </row>
    <row r="19" spans="1:6" ht="15" customHeight="1">
      <c r="A19">
        <v>5</v>
      </c>
      <c r="B19" s="36">
        <f t="shared" si="0"/>
      </c>
      <c r="C19" s="50"/>
      <c r="D19" s="38">
        <v>5</v>
      </c>
      <c r="E19" s="41">
        <f t="shared" si="1"/>
      </c>
      <c r="F19" s="50"/>
    </row>
    <row r="20" spans="1:6" ht="15" customHeight="1">
      <c r="A20">
        <v>6</v>
      </c>
      <c r="B20" s="36">
        <f t="shared" si="0"/>
      </c>
      <c r="C20" s="50"/>
      <c r="D20" s="38">
        <v>6</v>
      </c>
      <c r="E20" s="41">
        <f t="shared" si="1"/>
      </c>
      <c r="F20" s="50"/>
    </row>
    <row r="21" spans="1:6" ht="15" customHeight="1">
      <c r="A21">
        <v>7</v>
      </c>
      <c r="B21" s="36">
        <f t="shared" si="0"/>
      </c>
      <c r="C21" s="50"/>
      <c r="D21" s="38">
        <v>7</v>
      </c>
      <c r="E21" s="41">
        <f t="shared" si="1"/>
      </c>
      <c r="F21" s="50"/>
    </row>
    <row r="22" spans="1:6" ht="15" customHeight="1">
      <c r="A22">
        <v>8</v>
      </c>
      <c r="B22" s="36">
        <f t="shared" si="0"/>
      </c>
      <c r="C22" s="50"/>
      <c r="D22" s="38">
        <v>8</v>
      </c>
      <c r="E22" s="41">
        <f t="shared" si="1"/>
      </c>
      <c r="F22" s="50"/>
    </row>
    <row r="23" spans="1:6" ht="15" customHeight="1">
      <c r="A23">
        <v>9</v>
      </c>
      <c r="B23" s="36">
        <f t="shared" si="0"/>
      </c>
      <c r="C23" s="50"/>
      <c r="D23" s="38">
        <v>9</v>
      </c>
      <c r="E23" s="41">
        <f t="shared" si="1"/>
      </c>
      <c r="F23" s="50"/>
    </row>
    <row r="24" spans="1:6" ht="15" customHeight="1">
      <c r="A24">
        <v>10</v>
      </c>
      <c r="B24" s="36">
        <f t="shared" si="0"/>
      </c>
      <c r="C24" s="50"/>
      <c r="D24" s="38">
        <v>10</v>
      </c>
      <c r="E24" s="41">
        <f t="shared" si="1"/>
      </c>
      <c r="F24" s="50"/>
    </row>
    <row r="25" spans="1:6" ht="15" customHeight="1">
      <c r="A25">
        <v>11</v>
      </c>
      <c r="B25" s="36">
        <f t="shared" si="0"/>
      </c>
      <c r="C25" s="50"/>
      <c r="D25" s="38">
        <v>11</v>
      </c>
      <c r="E25" s="41">
        <f t="shared" si="1"/>
      </c>
      <c r="F25" s="50"/>
    </row>
    <row r="26" spans="1:6" ht="15" customHeight="1">
      <c r="A26">
        <v>12</v>
      </c>
      <c r="B26" s="36">
        <f t="shared" si="0"/>
      </c>
      <c r="C26" s="50"/>
      <c r="D26" s="38">
        <v>12</v>
      </c>
      <c r="E26" s="41">
        <f t="shared" si="1"/>
      </c>
      <c r="F26" s="50"/>
    </row>
    <row r="27" spans="1:6" ht="15" customHeight="1">
      <c r="A27">
        <v>13</v>
      </c>
      <c r="B27" s="36">
        <f t="shared" si="0"/>
      </c>
      <c r="C27" s="50"/>
      <c r="D27" s="38">
        <v>13</v>
      </c>
      <c r="E27" s="41">
        <f t="shared" si="1"/>
      </c>
      <c r="F27" s="50"/>
    </row>
    <row r="28" spans="1:6" ht="15" customHeight="1">
      <c r="A28">
        <v>14</v>
      </c>
      <c r="B28" s="36">
        <f t="shared" si="0"/>
      </c>
      <c r="C28" s="50"/>
      <c r="D28" s="38">
        <v>14</v>
      </c>
      <c r="E28" s="41">
        <f t="shared" si="1"/>
      </c>
      <c r="F28" s="50"/>
    </row>
    <row r="29" spans="1:6" ht="15" customHeight="1">
      <c r="A29">
        <v>15</v>
      </c>
      <c r="B29" s="36">
        <f t="shared" si="0"/>
      </c>
      <c r="C29" s="50"/>
      <c r="D29" s="38">
        <v>15</v>
      </c>
      <c r="E29" s="41">
        <f t="shared" si="1"/>
      </c>
      <c r="F29" s="50"/>
    </row>
    <row r="30" spans="1:6" ht="15" customHeight="1">
      <c r="A30">
        <v>16</v>
      </c>
      <c r="B30" s="36">
        <f t="shared" si="0"/>
      </c>
      <c r="C30" s="50"/>
      <c r="D30" s="38">
        <v>16</v>
      </c>
      <c r="E30" s="41">
        <f t="shared" si="1"/>
      </c>
      <c r="F30" s="50"/>
    </row>
    <row r="31" spans="1:6" ht="15" customHeight="1">
      <c r="A31">
        <v>17</v>
      </c>
      <c r="B31" s="36">
        <f t="shared" si="0"/>
      </c>
      <c r="C31" s="50"/>
      <c r="D31" s="38">
        <v>17</v>
      </c>
      <c r="E31" s="41">
        <f t="shared" si="1"/>
      </c>
      <c r="F31" s="50"/>
    </row>
    <row r="32" spans="1:6" ht="15" customHeight="1">
      <c r="A32">
        <v>18</v>
      </c>
      <c r="B32" s="36">
        <f t="shared" si="0"/>
      </c>
      <c r="C32" s="50"/>
      <c r="D32" s="38">
        <v>18</v>
      </c>
      <c r="E32" s="41">
        <f t="shared" si="1"/>
      </c>
      <c r="F32" s="50"/>
    </row>
    <row r="33" spans="1:6" ht="15" customHeight="1">
      <c r="A33">
        <v>19</v>
      </c>
      <c r="B33" s="36">
        <f t="shared" si="0"/>
      </c>
      <c r="C33" s="50"/>
      <c r="D33" s="38">
        <v>19</v>
      </c>
      <c r="E33" s="41">
        <f t="shared" si="1"/>
      </c>
      <c r="F33" s="50"/>
    </row>
    <row r="34" spans="1:6" ht="15" customHeight="1">
      <c r="A34">
        <v>20</v>
      </c>
      <c r="B34" s="36">
        <f t="shared" si="0"/>
      </c>
      <c r="C34" s="50"/>
      <c r="D34" s="38">
        <v>20</v>
      </c>
      <c r="E34" s="41">
        <f t="shared" si="1"/>
      </c>
      <c r="F34" s="50"/>
    </row>
    <row r="35" spans="1:6" ht="15" customHeight="1">
      <c r="A35">
        <v>21</v>
      </c>
      <c r="B35" s="36">
        <f t="shared" si="0"/>
      </c>
      <c r="C35" s="50"/>
      <c r="D35" s="38">
        <v>21</v>
      </c>
      <c r="E35" s="41">
        <f t="shared" si="1"/>
      </c>
      <c r="F35" s="50"/>
    </row>
    <row r="36" spans="1:6" ht="15" customHeight="1" thickBot="1">
      <c r="A36">
        <v>22</v>
      </c>
      <c r="B36" s="48">
        <f t="shared" si="0"/>
      </c>
      <c r="C36" s="51"/>
      <c r="D36" s="49">
        <v>22</v>
      </c>
      <c r="E36" s="44">
        <f t="shared" si="1"/>
      </c>
      <c r="F36" s="51"/>
    </row>
    <row r="37" spans="2:6" ht="15" customHeight="1" thickTop="1">
      <c r="B37" s="79" t="s">
        <v>139</v>
      </c>
      <c r="C37" s="79"/>
      <c r="D37" s="42"/>
      <c r="E37" s="67" t="s">
        <v>140</v>
      </c>
      <c r="F37" s="82"/>
    </row>
    <row r="38" spans="2:6" ht="15" customHeight="1">
      <c r="B38" s="34" t="s">
        <v>158</v>
      </c>
      <c r="C38" s="63"/>
      <c r="D38" s="37"/>
      <c r="E38" s="40" t="s">
        <v>158</v>
      </c>
      <c r="F38" s="63"/>
    </row>
    <row r="39" spans="1:6" ht="15" customHeight="1">
      <c r="A39">
        <v>1</v>
      </c>
      <c r="B39" s="36" t="str">
        <f>B15</f>
        <v>Packaging Type (Branch Name)</v>
      </c>
      <c r="C39" s="50"/>
      <c r="D39" s="38">
        <v>1</v>
      </c>
      <c r="E39" s="41" t="str">
        <f>B15</f>
        <v>Packaging Type (Branch Name)</v>
      </c>
      <c r="F39" s="50"/>
    </row>
    <row r="40" spans="1:6" ht="15" customHeight="1">
      <c r="A40">
        <v>2</v>
      </c>
      <c r="B40" s="36">
        <f aca="true" t="shared" si="2" ref="B40:B60">IF(ISERROR(VLOOKUP($C$39&amp;$A39,luAttrib,4,FALSE)),"",VLOOKUP($C$39&amp;$A39,luAttrib,4,FALSE))</f>
      </c>
      <c r="C40" s="50"/>
      <c r="D40" s="38">
        <v>2</v>
      </c>
      <c r="E40" s="41">
        <f aca="true" t="shared" si="3" ref="E40:E60">IF(ISERROR(VLOOKUP($F$39&amp;$D39,luAttrib,4,FALSE)),"",VLOOKUP($F$39&amp;$D39,luAttrib,4,FALSE))</f>
      </c>
      <c r="F40" s="50"/>
    </row>
    <row r="41" spans="1:6" ht="15" customHeight="1">
      <c r="A41">
        <v>3</v>
      </c>
      <c r="B41" s="36">
        <f t="shared" si="2"/>
      </c>
      <c r="C41" s="50"/>
      <c r="D41" s="38">
        <v>3</v>
      </c>
      <c r="E41" s="41">
        <f t="shared" si="3"/>
      </c>
      <c r="F41" s="50"/>
    </row>
    <row r="42" spans="1:6" ht="15" customHeight="1">
      <c r="A42">
        <v>4</v>
      </c>
      <c r="B42" s="36">
        <f t="shared" si="2"/>
      </c>
      <c r="C42" s="50"/>
      <c r="D42" s="38">
        <v>4</v>
      </c>
      <c r="E42" s="41">
        <f t="shared" si="3"/>
      </c>
      <c r="F42" s="50"/>
    </row>
    <row r="43" spans="1:6" ht="15" customHeight="1">
      <c r="A43">
        <v>5</v>
      </c>
      <c r="B43" s="36">
        <f t="shared" si="2"/>
      </c>
      <c r="C43" s="50"/>
      <c r="D43" s="38">
        <v>5</v>
      </c>
      <c r="E43" s="41">
        <f t="shared" si="3"/>
      </c>
      <c r="F43" s="50"/>
    </row>
    <row r="44" spans="1:6" ht="15" customHeight="1">
      <c r="A44">
        <v>6</v>
      </c>
      <c r="B44" s="36">
        <f>IF(ISERROR(VLOOKUP($C$39&amp;$A43,luAttrib,4,FALSE)),"",VLOOKUP($C$39&amp;$A43,luAttrib,4,FALSE))</f>
      </c>
      <c r="C44" s="50"/>
      <c r="D44" s="38">
        <v>6</v>
      </c>
      <c r="E44" s="41">
        <f t="shared" si="3"/>
      </c>
      <c r="F44" s="50"/>
    </row>
    <row r="45" spans="1:6" ht="15" customHeight="1">
      <c r="A45">
        <v>7</v>
      </c>
      <c r="B45" s="36">
        <f t="shared" si="2"/>
      </c>
      <c r="C45" s="50"/>
      <c r="D45" s="38">
        <v>7</v>
      </c>
      <c r="E45" s="41">
        <f t="shared" si="3"/>
      </c>
      <c r="F45" s="50"/>
    </row>
    <row r="46" spans="1:6" ht="15" customHeight="1">
      <c r="A46">
        <v>8</v>
      </c>
      <c r="B46" s="36">
        <f t="shared" si="2"/>
      </c>
      <c r="C46" s="50"/>
      <c r="D46" s="38">
        <v>8</v>
      </c>
      <c r="E46" s="41">
        <f t="shared" si="3"/>
      </c>
      <c r="F46" s="50"/>
    </row>
    <row r="47" spans="1:6" ht="15" customHeight="1">
      <c r="A47">
        <v>9</v>
      </c>
      <c r="B47" s="36">
        <f t="shared" si="2"/>
      </c>
      <c r="C47" s="50"/>
      <c r="D47" s="38">
        <v>9</v>
      </c>
      <c r="E47" s="41">
        <f t="shared" si="3"/>
      </c>
      <c r="F47" s="50"/>
    </row>
    <row r="48" spans="1:6" ht="15" customHeight="1">
      <c r="A48">
        <v>10</v>
      </c>
      <c r="B48" s="36">
        <f t="shared" si="2"/>
      </c>
      <c r="C48" s="50"/>
      <c r="D48" s="38">
        <v>10</v>
      </c>
      <c r="E48" s="41">
        <f t="shared" si="3"/>
      </c>
      <c r="F48" s="50"/>
    </row>
    <row r="49" spans="1:6" ht="15" customHeight="1">
      <c r="A49">
        <v>11</v>
      </c>
      <c r="B49" s="36">
        <f t="shared" si="2"/>
      </c>
      <c r="C49" s="50"/>
      <c r="D49" s="38">
        <v>11</v>
      </c>
      <c r="E49" s="41">
        <f t="shared" si="3"/>
      </c>
      <c r="F49" s="50"/>
    </row>
    <row r="50" spans="1:6" ht="15" customHeight="1">
      <c r="A50">
        <v>12</v>
      </c>
      <c r="B50" s="36">
        <f t="shared" si="2"/>
      </c>
      <c r="C50" s="50"/>
      <c r="D50" s="38">
        <v>12</v>
      </c>
      <c r="E50" s="41">
        <f t="shared" si="3"/>
      </c>
      <c r="F50" s="50"/>
    </row>
    <row r="51" spans="1:6" ht="15" customHeight="1" thickBot="1">
      <c r="A51">
        <v>13</v>
      </c>
      <c r="B51" s="36">
        <f t="shared" si="2"/>
      </c>
      <c r="C51" s="50"/>
      <c r="D51" s="38">
        <v>13</v>
      </c>
      <c r="E51" s="44">
        <f t="shared" si="3"/>
      </c>
      <c r="F51" s="50"/>
    </row>
    <row r="52" spans="1:6" ht="15" customHeight="1" thickTop="1">
      <c r="A52">
        <v>14</v>
      </c>
      <c r="B52" s="36">
        <f t="shared" si="2"/>
      </c>
      <c r="C52" s="50"/>
      <c r="D52" s="38">
        <v>14</v>
      </c>
      <c r="E52" s="46">
        <f t="shared" si="3"/>
      </c>
      <c r="F52" s="50"/>
    </row>
    <row r="53" spans="1:10" ht="15" customHeight="1">
      <c r="A53">
        <v>15</v>
      </c>
      <c r="B53" s="36">
        <f t="shared" si="2"/>
      </c>
      <c r="C53" s="50"/>
      <c r="D53" s="38">
        <v>15</v>
      </c>
      <c r="E53" s="41">
        <f t="shared" si="3"/>
      </c>
      <c r="F53" s="50"/>
      <c r="J53" s="9"/>
    </row>
    <row r="54" spans="1:10" ht="15" customHeight="1">
      <c r="A54">
        <v>16</v>
      </c>
      <c r="B54" s="36">
        <f t="shared" si="2"/>
      </c>
      <c r="C54" s="50"/>
      <c r="D54" s="38">
        <v>16</v>
      </c>
      <c r="E54" s="41">
        <f t="shared" si="3"/>
      </c>
      <c r="F54" s="50"/>
      <c r="J54" s="9"/>
    </row>
    <row r="55" spans="1:6" ht="15" customHeight="1">
      <c r="A55">
        <v>17</v>
      </c>
      <c r="B55" s="36">
        <f t="shared" si="2"/>
      </c>
      <c r="C55" s="50"/>
      <c r="D55" s="38">
        <v>17</v>
      </c>
      <c r="E55" s="41">
        <f t="shared" si="3"/>
      </c>
      <c r="F55" s="50"/>
    </row>
    <row r="56" spans="1:7" ht="15" customHeight="1">
      <c r="A56">
        <v>18</v>
      </c>
      <c r="B56" s="36">
        <f t="shared" si="2"/>
      </c>
      <c r="C56" s="50"/>
      <c r="D56" s="38">
        <v>18</v>
      </c>
      <c r="E56" s="41">
        <f t="shared" si="3"/>
      </c>
      <c r="F56" s="50"/>
      <c r="G56" s="9"/>
    </row>
    <row r="57" spans="1:6" ht="15" customHeight="1">
      <c r="A57">
        <v>19</v>
      </c>
      <c r="B57" s="36">
        <f t="shared" si="2"/>
      </c>
      <c r="C57" s="50"/>
      <c r="D57" s="38">
        <v>19</v>
      </c>
      <c r="E57" s="41">
        <f t="shared" si="3"/>
      </c>
      <c r="F57" s="50"/>
    </row>
    <row r="58" spans="1:6" ht="15" customHeight="1">
      <c r="A58">
        <v>20</v>
      </c>
      <c r="B58" s="36">
        <f t="shared" si="2"/>
      </c>
      <c r="C58" s="50"/>
      <c r="D58" s="38">
        <v>20</v>
      </c>
      <c r="E58" s="41">
        <f t="shared" si="3"/>
      </c>
      <c r="F58" s="50"/>
    </row>
    <row r="59" spans="1:6" ht="15" customHeight="1">
      <c r="A59">
        <v>21</v>
      </c>
      <c r="B59" s="36">
        <f t="shared" si="2"/>
      </c>
      <c r="C59" s="50"/>
      <c r="D59" s="38">
        <v>21</v>
      </c>
      <c r="E59" s="41">
        <f t="shared" si="3"/>
      </c>
      <c r="F59" s="50"/>
    </row>
    <row r="60" spans="1:6" ht="15" customHeight="1" thickBot="1">
      <c r="A60">
        <v>22</v>
      </c>
      <c r="B60" s="48">
        <f t="shared" si="2"/>
      </c>
      <c r="C60" s="51"/>
      <c r="D60" s="49">
        <v>22</v>
      </c>
      <c r="E60" s="44">
        <f t="shared" si="3"/>
      </c>
      <c r="F60" s="54"/>
    </row>
    <row r="61" spans="2:7" ht="15" customHeight="1" thickTop="1">
      <c r="B61" s="79" t="s">
        <v>141</v>
      </c>
      <c r="C61" s="82"/>
      <c r="D61" s="33"/>
      <c r="E61" s="79" t="s">
        <v>142</v>
      </c>
      <c r="F61" s="82"/>
      <c r="G61" s="39"/>
    </row>
    <row r="62" spans="2:6" ht="15" customHeight="1">
      <c r="B62" s="32" t="s">
        <v>158</v>
      </c>
      <c r="C62" s="64"/>
      <c r="D62" s="43"/>
      <c r="E62" s="40" t="s">
        <v>158</v>
      </c>
      <c r="F62" s="63"/>
    </row>
    <row r="63" spans="1:6" ht="15" customHeight="1">
      <c r="A63">
        <v>1</v>
      </c>
      <c r="B63" s="28" t="str">
        <f>B15</f>
        <v>Packaging Type (Branch Name)</v>
      </c>
      <c r="C63" s="52"/>
      <c r="D63" s="42">
        <v>1</v>
      </c>
      <c r="E63" s="57" t="str">
        <f>B15</f>
        <v>Packaging Type (Branch Name)</v>
      </c>
      <c r="F63" s="50"/>
    </row>
    <row r="64" spans="1:6" ht="15" customHeight="1">
      <c r="A64">
        <v>2</v>
      </c>
      <c r="B64" s="28">
        <f aca="true" t="shared" si="4" ref="B64:B84">IF(ISERROR(VLOOKUP($C$63&amp;$A63,luAttrib,4,FALSE)),"",VLOOKUP($C$63&amp;$A63,luAttrib,4,FALSE))</f>
      </c>
      <c r="C64" s="50"/>
      <c r="D64" s="38">
        <v>2</v>
      </c>
      <c r="E64" s="57">
        <f aca="true" t="shared" si="5" ref="E64:E84">IF(ISERROR(VLOOKUP($F$63&amp;$D63,luAttrib,4,FALSE)),"",VLOOKUP($F$63&amp;$D63,luAttrib,4,FALSE))</f>
      </c>
      <c r="F64" s="50"/>
    </row>
    <row r="65" spans="1:6" ht="15" customHeight="1">
      <c r="A65">
        <v>3</v>
      </c>
      <c r="B65" s="28">
        <f t="shared" si="4"/>
      </c>
      <c r="C65" s="50"/>
      <c r="D65" s="38">
        <v>3</v>
      </c>
      <c r="E65" s="57">
        <f t="shared" si="5"/>
      </c>
      <c r="F65" s="50"/>
    </row>
    <row r="66" spans="1:6" ht="15" customHeight="1">
      <c r="A66">
        <v>4</v>
      </c>
      <c r="B66" s="28">
        <f t="shared" si="4"/>
      </c>
      <c r="C66" s="50"/>
      <c r="D66" s="38">
        <v>4</v>
      </c>
      <c r="E66" s="57">
        <f t="shared" si="5"/>
      </c>
      <c r="F66" s="50"/>
    </row>
    <row r="67" spans="1:6" ht="15" customHeight="1">
      <c r="A67">
        <v>5</v>
      </c>
      <c r="B67" s="28">
        <f t="shared" si="4"/>
      </c>
      <c r="C67" s="50"/>
      <c r="D67" s="38">
        <v>5</v>
      </c>
      <c r="E67" s="57">
        <f t="shared" si="5"/>
      </c>
      <c r="F67" s="50"/>
    </row>
    <row r="68" spans="1:6" ht="15" customHeight="1">
      <c r="A68">
        <v>6</v>
      </c>
      <c r="B68" s="28">
        <f t="shared" si="4"/>
      </c>
      <c r="C68" s="50"/>
      <c r="D68" s="38">
        <v>6</v>
      </c>
      <c r="E68" s="57">
        <f t="shared" si="5"/>
      </c>
      <c r="F68" s="50"/>
    </row>
    <row r="69" spans="1:6" ht="15" customHeight="1">
      <c r="A69">
        <v>7</v>
      </c>
      <c r="B69" s="28">
        <f t="shared" si="4"/>
      </c>
      <c r="C69" s="50"/>
      <c r="D69" s="38">
        <v>7</v>
      </c>
      <c r="E69" s="57">
        <f t="shared" si="5"/>
      </c>
      <c r="F69" s="50"/>
    </row>
    <row r="70" spans="1:6" ht="15" customHeight="1">
      <c r="A70">
        <v>8</v>
      </c>
      <c r="B70" s="28">
        <f t="shared" si="4"/>
      </c>
      <c r="C70" s="50"/>
      <c r="D70" s="38">
        <v>8</v>
      </c>
      <c r="E70" s="41">
        <f t="shared" si="5"/>
      </c>
      <c r="F70" s="50"/>
    </row>
    <row r="71" spans="1:6" ht="15" customHeight="1">
      <c r="A71">
        <v>9</v>
      </c>
      <c r="B71" s="28">
        <f t="shared" si="4"/>
      </c>
      <c r="C71" s="50"/>
      <c r="D71" s="38">
        <v>9</v>
      </c>
      <c r="E71" s="41">
        <f t="shared" si="5"/>
      </c>
      <c r="F71" s="50"/>
    </row>
    <row r="72" spans="1:6" ht="15" customHeight="1">
      <c r="A72">
        <v>10</v>
      </c>
      <c r="B72" s="28">
        <f t="shared" si="4"/>
      </c>
      <c r="C72" s="50"/>
      <c r="D72" s="38">
        <v>10</v>
      </c>
      <c r="E72" s="41">
        <f t="shared" si="5"/>
      </c>
      <c r="F72" s="50"/>
    </row>
    <row r="73" spans="1:6" ht="15" customHeight="1">
      <c r="A73">
        <v>11</v>
      </c>
      <c r="B73" s="28">
        <f t="shared" si="4"/>
      </c>
      <c r="C73" s="50"/>
      <c r="D73" s="38">
        <v>11</v>
      </c>
      <c r="E73" s="41">
        <f t="shared" si="5"/>
      </c>
      <c r="F73" s="50"/>
    </row>
    <row r="74" spans="1:6" ht="15" customHeight="1">
      <c r="A74">
        <v>12</v>
      </c>
      <c r="B74" s="28">
        <f t="shared" si="4"/>
      </c>
      <c r="C74" s="50"/>
      <c r="D74" s="38">
        <v>12</v>
      </c>
      <c r="E74" s="41">
        <f t="shared" si="5"/>
      </c>
      <c r="F74" s="50"/>
    </row>
    <row r="75" spans="1:6" ht="15" customHeight="1">
      <c r="A75">
        <v>13</v>
      </c>
      <c r="B75" s="28">
        <f t="shared" si="4"/>
      </c>
      <c r="C75" s="50"/>
      <c r="D75" s="38">
        <v>13</v>
      </c>
      <c r="E75" s="41">
        <f t="shared" si="5"/>
      </c>
      <c r="F75" s="50"/>
    </row>
    <row r="76" spans="1:6" ht="15" customHeight="1">
      <c r="A76">
        <v>14</v>
      </c>
      <c r="B76" s="28">
        <f t="shared" si="4"/>
      </c>
      <c r="C76" s="50"/>
      <c r="D76" s="38">
        <v>14</v>
      </c>
      <c r="E76" s="47">
        <f t="shared" si="5"/>
      </c>
      <c r="F76" s="50"/>
    </row>
    <row r="77" spans="1:6" ht="15" customHeight="1">
      <c r="A77">
        <v>15</v>
      </c>
      <c r="B77" s="28">
        <f t="shared" si="4"/>
      </c>
      <c r="C77" s="50"/>
      <c r="D77" s="38">
        <v>15</v>
      </c>
      <c r="E77" s="41">
        <f t="shared" si="5"/>
      </c>
      <c r="F77" s="50"/>
    </row>
    <row r="78" spans="1:6" ht="15" customHeight="1">
      <c r="A78">
        <v>16</v>
      </c>
      <c r="B78" s="28">
        <f t="shared" si="4"/>
      </c>
      <c r="C78" s="50"/>
      <c r="D78" s="38">
        <v>16</v>
      </c>
      <c r="E78" s="41">
        <f t="shared" si="5"/>
      </c>
      <c r="F78" s="50"/>
    </row>
    <row r="79" spans="1:6" ht="15" customHeight="1">
      <c r="A79">
        <v>17</v>
      </c>
      <c r="B79" s="28">
        <f t="shared" si="4"/>
      </c>
      <c r="C79" s="50"/>
      <c r="D79" s="38">
        <v>17</v>
      </c>
      <c r="E79" s="41">
        <f t="shared" si="5"/>
      </c>
      <c r="F79" s="50"/>
    </row>
    <row r="80" spans="1:6" ht="15" customHeight="1">
      <c r="A80">
        <v>18</v>
      </c>
      <c r="B80" s="28">
        <f t="shared" si="4"/>
      </c>
      <c r="C80" s="50"/>
      <c r="D80" s="38">
        <v>18</v>
      </c>
      <c r="E80" s="41">
        <f t="shared" si="5"/>
      </c>
      <c r="F80" s="50"/>
    </row>
    <row r="81" spans="1:6" ht="15" customHeight="1">
      <c r="A81">
        <v>19</v>
      </c>
      <c r="B81" s="28">
        <f t="shared" si="4"/>
      </c>
      <c r="C81" s="50"/>
      <c r="D81" s="38">
        <v>19</v>
      </c>
      <c r="E81" s="41">
        <f t="shared" si="5"/>
      </c>
      <c r="F81" s="50"/>
    </row>
    <row r="82" spans="1:6" ht="15" customHeight="1">
      <c r="A82">
        <v>20</v>
      </c>
      <c r="B82" s="28">
        <f t="shared" si="4"/>
      </c>
      <c r="C82" s="50"/>
      <c r="D82" s="38">
        <v>20</v>
      </c>
      <c r="E82" s="41">
        <f t="shared" si="5"/>
      </c>
      <c r="F82" s="50"/>
    </row>
    <row r="83" spans="1:6" ht="15" customHeight="1">
      <c r="A83">
        <v>21</v>
      </c>
      <c r="B83" s="28">
        <f t="shared" si="4"/>
      </c>
      <c r="C83" s="50"/>
      <c r="D83" s="38">
        <v>21</v>
      </c>
      <c r="E83" s="41">
        <f t="shared" si="5"/>
      </c>
      <c r="F83" s="50"/>
    </row>
    <row r="84" spans="1:6" ht="15" customHeight="1" thickBot="1">
      <c r="A84">
        <v>22</v>
      </c>
      <c r="B84" s="60">
        <f t="shared" si="4"/>
      </c>
      <c r="C84" s="51"/>
      <c r="D84" s="38">
        <v>22</v>
      </c>
      <c r="E84" s="44">
        <f t="shared" si="5"/>
      </c>
      <c r="F84" s="54"/>
    </row>
    <row r="85" spans="2:6" ht="15" customHeight="1" thickTop="1">
      <c r="B85" s="68" t="s">
        <v>143</v>
      </c>
      <c r="C85" s="83"/>
      <c r="D85" s="42"/>
      <c r="E85" s="80" t="s">
        <v>144</v>
      </c>
      <c r="F85" s="81"/>
    </row>
    <row r="86" spans="2:6" ht="15" customHeight="1">
      <c r="B86" s="32" t="s">
        <v>158</v>
      </c>
      <c r="C86" s="64"/>
      <c r="D86" s="43"/>
      <c r="E86" s="40" t="s">
        <v>158</v>
      </c>
      <c r="F86" s="63"/>
    </row>
    <row r="87" spans="1:6" ht="15" customHeight="1">
      <c r="A87">
        <v>1</v>
      </c>
      <c r="B87" s="28" t="str">
        <f>B15</f>
        <v>Packaging Type (Branch Name)</v>
      </c>
      <c r="C87" s="52"/>
      <c r="D87" s="42">
        <v>1</v>
      </c>
      <c r="E87" s="41" t="str">
        <f>B15</f>
        <v>Packaging Type (Branch Name)</v>
      </c>
      <c r="F87" s="50"/>
    </row>
    <row r="88" spans="1:6" ht="15" customHeight="1">
      <c r="A88">
        <v>2</v>
      </c>
      <c r="B88" s="28">
        <f aca="true" t="shared" si="6" ref="B88:B108">IF(ISERROR(VLOOKUP($C$87&amp;$A87,luAttrib,4,FALSE)),"",VLOOKUP($C$87&amp;$A87,luAttrib,4,FALSE))</f>
      </c>
      <c r="C88" s="50"/>
      <c r="D88" s="38">
        <v>2</v>
      </c>
      <c r="E88" s="41">
        <f aca="true" t="shared" si="7" ref="E88:E108">IF(ISERROR(VLOOKUP($F$87&amp;$D87,luAttrib,4,FALSE)),"",VLOOKUP($F$87&amp;$D87,luAttrib,4,FALSE))</f>
      </c>
      <c r="F88" s="50"/>
    </row>
    <row r="89" spans="1:6" ht="15" customHeight="1">
      <c r="A89">
        <v>3</v>
      </c>
      <c r="B89" s="28">
        <f t="shared" si="6"/>
      </c>
      <c r="C89" s="50"/>
      <c r="D89" s="38">
        <v>3</v>
      </c>
      <c r="E89" s="41">
        <f t="shared" si="7"/>
      </c>
      <c r="F89" s="50"/>
    </row>
    <row r="90" spans="1:6" ht="15" customHeight="1">
      <c r="A90">
        <v>4</v>
      </c>
      <c r="B90" s="28">
        <f t="shared" si="6"/>
      </c>
      <c r="C90" s="50"/>
      <c r="D90" s="38">
        <v>4</v>
      </c>
      <c r="E90" s="41">
        <f t="shared" si="7"/>
      </c>
      <c r="F90" s="50"/>
    </row>
    <row r="91" spans="1:6" ht="15" customHeight="1">
      <c r="A91">
        <v>5</v>
      </c>
      <c r="B91" s="28">
        <f t="shared" si="6"/>
      </c>
      <c r="C91" s="50"/>
      <c r="D91" s="38">
        <v>5</v>
      </c>
      <c r="E91" s="41">
        <f t="shared" si="7"/>
      </c>
      <c r="F91" s="50"/>
    </row>
    <row r="92" spans="1:6" ht="15" customHeight="1">
      <c r="A92">
        <v>6</v>
      </c>
      <c r="B92" s="28">
        <f t="shared" si="6"/>
      </c>
      <c r="C92" s="50"/>
      <c r="D92" s="38">
        <v>6</v>
      </c>
      <c r="E92" s="41">
        <f t="shared" si="7"/>
      </c>
      <c r="F92" s="50"/>
    </row>
    <row r="93" spans="1:6" ht="15" customHeight="1">
      <c r="A93">
        <v>7</v>
      </c>
      <c r="B93" s="28">
        <f t="shared" si="6"/>
      </c>
      <c r="C93" s="50"/>
      <c r="D93" s="38">
        <v>7</v>
      </c>
      <c r="E93" s="41">
        <f t="shared" si="7"/>
      </c>
      <c r="F93" s="50"/>
    </row>
    <row r="94" spans="1:6" ht="15" customHeight="1">
      <c r="A94">
        <v>8</v>
      </c>
      <c r="B94" s="28">
        <f t="shared" si="6"/>
      </c>
      <c r="C94" s="50"/>
      <c r="D94" s="38">
        <v>8</v>
      </c>
      <c r="E94" s="41">
        <f t="shared" si="7"/>
      </c>
      <c r="F94" s="50"/>
    </row>
    <row r="95" spans="1:6" ht="15" customHeight="1">
      <c r="A95">
        <v>9</v>
      </c>
      <c r="B95" s="28">
        <f t="shared" si="6"/>
      </c>
      <c r="C95" s="50"/>
      <c r="D95" s="38">
        <v>9</v>
      </c>
      <c r="E95" s="41">
        <f t="shared" si="7"/>
      </c>
      <c r="F95" s="50"/>
    </row>
    <row r="96" spans="1:6" ht="15" customHeight="1">
      <c r="A96">
        <v>10</v>
      </c>
      <c r="B96" s="28">
        <f t="shared" si="6"/>
      </c>
      <c r="C96" s="50"/>
      <c r="D96" s="38">
        <v>10</v>
      </c>
      <c r="E96" s="41">
        <f t="shared" si="7"/>
      </c>
      <c r="F96" s="50"/>
    </row>
    <row r="97" spans="1:6" ht="15" customHeight="1">
      <c r="A97">
        <v>11</v>
      </c>
      <c r="B97" s="28">
        <f t="shared" si="6"/>
      </c>
      <c r="C97" s="50"/>
      <c r="D97" s="38">
        <v>11</v>
      </c>
      <c r="E97" s="41">
        <f t="shared" si="7"/>
      </c>
      <c r="F97" s="50"/>
    </row>
    <row r="98" spans="1:6" ht="15" customHeight="1" thickBot="1">
      <c r="A98">
        <v>12</v>
      </c>
      <c r="B98" s="28">
        <f t="shared" si="6"/>
      </c>
      <c r="C98" s="50"/>
      <c r="D98" s="38">
        <v>12</v>
      </c>
      <c r="E98" s="45">
        <f t="shared" si="7"/>
      </c>
      <c r="F98" s="50"/>
    </row>
    <row r="99" spans="1:6" ht="15" customHeight="1" thickTop="1">
      <c r="A99">
        <v>13</v>
      </c>
      <c r="B99" s="28">
        <f t="shared" si="6"/>
      </c>
      <c r="C99" s="50"/>
      <c r="D99" s="38">
        <v>13</v>
      </c>
      <c r="E99" s="47">
        <f t="shared" si="7"/>
      </c>
      <c r="F99" s="50"/>
    </row>
    <row r="100" spans="1:6" ht="15" customHeight="1">
      <c r="A100">
        <v>14</v>
      </c>
      <c r="B100" s="28">
        <f t="shared" si="6"/>
      </c>
      <c r="C100" s="50"/>
      <c r="D100" s="38">
        <v>14</v>
      </c>
      <c r="E100" s="41">
        <f t="shared" si="7"/>
      </c>
      <c r="F100" s="50"/>
    </row>
    <row r="101" spans="1:6" ht="15" customHeight="1">
      <c r="A101">
        <v>15</v>
      </c>
      <c r="B101" s="28">
        <f t="shared" si="6"/>
      </c>
      <c r="C101" s="50"/>
      <c r="D101" s="38">
        <v>15</v>
      </c>
      <c r="E101" s="41">
        <f t="shared" si="7"/>
      </c>
      <c r="F101" s="50"/>
    </row>
    <row r="102" spans="1:6" ht="15" customHeight="1">
      <c r="A102">
        <v>16</v>
      </c>
      <c r="B102" s="28">
        <f t="shared" si="6"/>
      </c>
      <c r="C102" s="50"/>
      <c r="D102" s="38">
        <v>16</v>
      </c>
      <c r="E102" s="41">
        <f t="shared" si="7"/>
      </c>
      <c r="F102" s="50"/>
    </row>
    <row r="103" spans="1:6" ht="15" customHeight="1">
      <c r="A103">
        <v>17</v>
      </c>
      <c r="B103" s="28">
        <f t="shared" si="6"/>
      </c>
      <c r="C103" s="50"/>
      <c r="D103" s="38">
        <v>17</v>
      </c>
      <c r="E103" s="41">
        <f t="shared" si="7"/>
      </c>
      <c r="F103" s="50"/>
    </row>
    <row r="104" spans="1:6" ht="15" customHeight="1">
      <c r="A104">
        <v>18</v>
      </c>
      <c r="B104" s="28">
        <f t="shared" si="6"/>
      </c>
      <c r="C104" s="50"/>
      <c r="D104" s="38">
        <v>18</v>
      </c>
      <c r="E104" s="41">
        <f t="shared" si="7"/>
      </c>
      <c r="F104" s="50"/>
    </row>
    <row r="105" spans="1:6" ht="15" customHeight="1">
      <c r="A105">
        <v>19</v>
      </c>
      <c r="B105" s="28">
        <f t="shared" si="6"/>
      </c>
      <c r="C105" s="50"/>
      <c r="D105" s="38">
        <v>19</v>
      </c>
      <c r="E105" s="41">
        <f t="shared" si="7"/>
      </c>
      <c r="F105" s="50"/>
    </row>
    <row r="106" spans="1:6" ht="15" customHeight="1" thickBot="1">
      <c r="A106">
        <v>20</v>
      </c>
      <c r="B106" s="28">
        <f t="shared" si="6"/>
      </c>
      <c r="C106" s="50"/>
      <c r="D106" s="38">
        <v>20</v>
      </c>
      <c r="E106" s="45">
        <f t="shared" si="7"/>
      </c>
      <c r="F106" s="50"/>
    </row>
    <row r="107" spans="1:6" ht="15" customHeight="1" thickTop="1">
      <c r="A107">
        <v>21</v>
      </c>
      <c r="B107" s="28">
        <f t="shared" si="6"/>
      </c>
      <c r="C107" s="50"/>
      <c r="D107" s="38">
        <v>21</v>
      </c>
      <c r="E107" s="46">
        <f t="shared" si="7"/>
      </c>
      <c r="F107" s="50"/>
    </row>
    <row r="108" spans="1:6" ht="15" customHeight="1" thickBot="1">
      <c r="A108">
        <v>22</v>
      </c>
      <c r="B108" s="60">
        <f t="shared" si="6"/>
      </c>
      <c r="C108" s="51"/>
      <c r="D108" s="38">
        <v>22</v>
      </c>
      <c r="E108" s="45">
        <f t="shared" si="7"/>
      </c>
      <c r="F108" s="55"/>
    </row>
    <row r="109" spans="2:6" ht="15" customHeight="1" thickTop="1">
      <c r="B109" s="68" t="s">
        <v>155</v>
      </c>
      <c r="C109" s="81"/>
      <c r="D109" s="38"/>
      <c r="E109" s="80" t="s">
        <v>156</v>
      </c>
      <c r="F109" s="81"/>
    </row>
    <row r="110" spans="2:6" ht="15" customHeight="1">
      <c r="B110" s="32" t="s">
        <v>158</v>
      </c>
      <c r="C110" s="65"/>
      <c r="D110" s="37"/>
      <c r="E110" s="40" t="s">
        <v>158</v>
      </c>
      <c r="F110" s="63"/>
    </row>
    <row r="111" spans="1:6" ht="15" customHeight="1">
      <c r="A111">
        <v>1</v>
      </c>
      <c r="B111" s="28" t="str">
        <f>B39</f>
        <v>Packaging Type (Branch Name)</v>
      </c>
      <c r="C111" s="50"/>
      <c r="D111" s="38">
        <v>1</v>
      </c>
      <c r="E111" s="41" t="str">
        <f>B39</f>
        <v>Packaging Type (Branch Name)</v>
      </c>
      <c r="F111" s="50"/>
    </row>
    <row r="112" spans="1:6" ht="15" customHeight="1">
      <c r="A112">
        <v>2</v>
      </c>
      <c r="B112" s="28">
        <f aca="true" t="shared" si="8" ref="B112:B132">IF(ISERROR(VLOOKUP($C$111&amp;$A111,luAttrib,4,FALSE)),"",VLOOKUP($C$111&amp;$A111,luAttrib,4,FALSE))</f>
      </c>
      <c r="C112" s="50"/>
      <c r="D112" s="38">
        <v>2</v>
      </c>
      <c r="E112" s="41">
        <f aca="true" t="shared" si="9" ref="E112:E132">IF(ISERROR(VLOOKUP($F$111&amp;$D111,luAttrib,4,FALSE)),"",VLOOKUP($F$111&amp;$D111,luAttrib,4,FALSE))</f>
      </c>
      <c r="F112" s="50"/>
    </row>
    <row r="113" spans="1:6" ht="15" customHeight="1">
      <c r="A113">
        <v>3</v>
      </c>
      <c r="B113" s="28">
        <f t="shared" si="8"/>
      </c>
      <c r="C113" s="50"/>
      <c r="D113" s="38">
        <v>3</v>
      </c>
      <c r="E113" s="41">
        <f t="shared" si="9"/>
      </c>
      <c r="F113" s="50"/>
    </row>
    <row r="114" spans="1:6" ht="15" customHeight="1">
      <c r="A114">
        <v>4</v>
      </c>
      <c r="B114" s="28">
        <f t="shared" si="8"/>
      </c>
      <c r="C114" s="50"/>
      <c r="D114" s="38">
        <v>4</v>
      </c>
      <c r="E114" s="41">
        <f t="shared" si="9"/>
      </c>
      <c r="F114" s="50"/>
    </row>
    <row r="115" spans="1:6" ht="15" customHeight="1">
      <c r="A115">
        <v>5</v>
      </c>
      <c r="B115" s="28">
        <f t="shared" si="8"/>
      </c>
      <c r="C115" s="50"/>
      <c r="D115" s="38">
        <v>5</v>
      </c>
      <c r="E115" s="41">
        <f t="shared" si="9"/>
      </c>
      <c r="F115" s="50"/>
    </row>
    <row r="116" spans="1:6" ht="15" customHeight="1">
      <c r="A116">
        <v>6</v>
      </c>
      <c r="B116" s="28">
        <f t="shared" si="8"/>
      </c>
      <c r="C116" s="50"/>
      <c r="D116" s="38">
        <v>6</v>
      </c>
      <c r="E116" s="41">
        <f t="shared" si="9"/>
      </c>
      <c r="F116" s="50"/>
    </row>
    <row r="117" spans="1:6" ht="15" customHeight="1">
      <c r="A117">
        <v>7</v>
      </c>
      <c r="B117" s="28">
        <f t="shared" si="8"/>
      </c>
      <c r="C117" s="50"/>
      <c r="D117" s="38">
        <v>7</v>
      </c>
      <c r="E117" s="41">
        <f t="shared" si="9"/>
      </c>
      <c r="F117" s="50"/>
    </row>
    <row r="118" spans="1:6" ht="15" customHeight="1">
      <c r="A118">
        <v>8</v>
      </c>
      <c r="B118" s="28">
        <f t="shared" si="8"/>
      </c>
      <c r="C118" s="50"/>
      <c r="D118" s="38">
        <v>8</v>
      </c>
      <c r="E118" s="41">
        <f t="shared" si="9"/>
      </c>
      <c r="F118" s="50"/>
    </row>
    <row r="119" spans="1:6" ht="15" customHeight="1">
      <c r="A119">
        <v>9</v>
      </c>
      <c r="B119" s="28">
        <f t="shared" si="8"/>
      </c>
      <c r="C119" s="50"/>
      <c r="D119" s="38">
        <v>9</v>
      </c>
      <c r="E119" s="41">
        <f t="shared" si="9"/>
      </c>
      <c r="F119" s="50"/>
    </row>
    <row r="120" spans="1:6" ht="15" customHeight="1">
      <c r="A120">
        <v>10</v>
      </c>
      <c r="B120" s="28">
        <f t="shared" si="8"/>
      </c>
      <c r="C120" s="50"/>
      <c r="D120" s="38">
        <v>10</v>
      </c>
      <c r="E120" s="41">
        <f t="shared" si="9"/>
      </c>
      <c r="F120" s="50"/>
    </row>
    <row r="121" spans="1:6" ht="15" customHeight="1">
      <c r="A121">
        <v>11</v>
      </c>
      <c r="B121" s="28">
        <f t="shared" si="8"/>
      </c>
      <c r="C121" s="50"/>
      <c r="D121" s="38">
        <v>11</v>
      </c>
      <c r="E121" s="41">
        <f t="shared" si="9"/>
      </c>
      <c r="F121" s="50"/>
    </row>
    <row r="122" spans="1:6" ht="15" customHeight="1">
      <c r="A122">
        <v>12</v>
      </c>
      <c r="B122" s="28">
        <f t="shared" si="8"/>
      </c>
      <c r="C122" s="50"/>
      <c r="D122" s="38">
        <v>12</v>
      </c>
      <c r="E122" s="41">
        <f t="shared" si="9"/>
      </c>
      <c r="F122" s="50"/>
    </row>
    <row r="123" spans="1:6" ht="15" customHeight="1">
      <c r="A123">
        <v>13</v>
      </c>
      <c r="B123" s="28">
        <f t="shared" si="8"/>
      </c>
      <c r="C123" s="50"/>
      <c r="D123" s="38">
        <v>13</v>
      </c>
      <c r="E123" s="41">
        <f t="shared" si="9"/>
      </c>
      <c r="F123" s="50"/>
    </row>
    <row r="124" spans="1:6" ht="15" customHeight="1">
      <c r="A124">
        <v>14</v>
      </c>
      <c r="B124" s="28">
        <f t="shared" si="8"/>
      </c>
      <c r="C124" s="50"/>
      <c r="D124" s="38">
        <v>14</v>
      </c>
      <c r="E124" s="41">
        <f t="shared" si="9"/>
      </c>
      <c r="F124" s="50"/>
    </row>
    <row r="125" spans="1:6" ht="15" customHeight="1">
      <c r="A125">
        <v>15</v>
      </c>
      <c r="B125" s="28">
        <f t="shared" si="8"/>
      </c>
      <c r="C125" s="50"/>
      <c r="D125" s="38">
        <v>15</v>
      </c>
      <c r="E125" s="41">
        <f t="shared" si="9"/>
      </c>
      <c r="F125" s="50"/>
    </row>
    <row r="126" spans="1:6" ht="15" customHeight="1">
      <c r="A126">
        <v>16</v>
      </c>
      <c r="B126" s="28">
        <f t="shared" si="8"/>
      </c>
      <c r="C126" s="50"/>
      <c r="D126" s="38">
        <v>16</v>
      </c>
      <c r="E126" s="41">
        <f t="shared" si="9"/>
      </c>
      <c r="F126" s="50"/>
    </row>
    <row r="127" spans="1:6" ht="15" customHeight="1">
      <c r="A127">
        <v>17</v>
      </c>
      <c r="B127" s="28">
        <f t="shared" si="8"/>
      </c>
      <c r="C127" s="50"/>
      <c r="D127" s="38">
        <v>17</v>
      </c>
      <c r="E127" s="41">
        <f t="shared" si="9"/>
      </c>
      <c r="F127" s="50"/>
    </row>
    <row r="128" spans="1:6" ht="15" customHeight="1">
      <c r="A128">
        <v>18</v>
      </c>
      <c r="B128" s="28">
        <f t="shared" si="8"/>
      </c>
      <c r="C128" s="50"/>
      <c r="D128" s="38">
        <v>18</v>
      </c>
      <c r="E128" s="41">
        <f t="shared" si="9"/>
      </c>
      <c r="F128" s="50"/>
    </row>
    <row r="129" spans="1:6" ht="15" customHeight="1">
      <c r="A129">
        <v>19</v>
      </c>
      <c r="B129" s="28">
        <f t="shared" si="8"/>
      </c>
      <c r="C129" s="50"/>
      <c r="D129" s="38">
        <v>19</v>
      </c>
      <c r="E129" s="41">
        <f t="shared" si="9"/>
      </c>
      <c r="F129" s="50"/>
    </row>
    <row r="130" spans="1:6" ht="15" customHeight="1">
      <c r="A130">
        <v>20</v>
      </c>
      <c r="B130" s="28">
        <f t="shared" si="8"/>
      </c>
      <c r="C130" s="50"/>
      <c r="D130" s="38">
        <v>20</v>
      </c>
      <c r="E130" s="41">
        <f t="shared" si="9"/>
      </c>
      <c r="F130" s="50"/>
    </row>
    <row r="131" spans="1:6" ht="15" customHeight="1">
      <c r="A131">
        <v>21</v>
      </c>
      <c r="B131" s="28">
        <f t="shared" si="8"/>
      </c>
      <c r="C131" s="58"/>
      <c r="D131" s="38">
        <v>21</v>
      </c>
      <c r="E131" s="41">
        <f t="shared" si="9"/>
      </c>
      <c r="F131" s="50"/>
    </row>
    <row r="132" spans="1:6" ht="15" customHeight="1">
      <c r="A132">
        <v>22</v>
      </c>
      <c r="B132" s="28">
        <f t="shared" si="8"/>
      </c>
      <c r="C132" s="50"/>
      <c r="D132" s="38">
        <v>22</v>
      </c>
      <c r="E132" s="41">
        <f t="shared" si="9"/>
      </c>
      <c r="F132" s="59"/>
    </row>
  </sheetData>
  <sheetProtection selectLockedCells="1"/>
  <mergeCells count="22">
    <mergeCell ref="B109:C109"/>
    <mergeCell ref="E109:F109"/>
    <mergeCell ref="C1:E1"/>
    <mergeCell ref="C2:E2"/>
    <mergeCell ref="C3:E3"/>
    <mergeCell ref="C4:E4"/>
    <mergeCell ref="C5:E5"/>
    <mergeCell ref="C8:E8"/>
    <mergeCell ref="C9:E9"/>
    <mergeCell ref="C10:E10"/>
    <mergeCell ref="E85:F85"/>
    <mergeCell ref="E61:F61"/>
    <mergeCell ref="B37:C37"/>
    <mergeCell ref="B85:C85"/>
    <mergeCell ref="B61:C61"/>
    <mergeCell ref="E37:F37"/>
    <mergeCell ref="E13:F13"/>
    <mergeCell ref="B12:F12"/>
    <mergeCell ref="C6:E6"/>
    <mergeCell ref="C7:E7"/>
    <mergeCell ref="B11:E11"/>
    <mergeCell ref="B13:C13"/>
  </mergeCells>
  <conditionalFormatting sqref="B39:B60 E39:E60 B87:B108 B63:B84 E63:E84 E87:E108 B111:B132 E111:E132 E15:E36 B15:B36">
    <cfRule type="cellIs" priority="1" dxfId="0" operator="equal" stopIfTrue="1">
      <formula>""</formula>
    </cfRule>
  </conditionalFormatting>
  <conditionalFormatting sqref="B109:B110 B61:B62 E134:E65536 B134:B65536 E61:E62 B37:B38 E37:E38 B85:B86 E85:E86 E109:E110 E13:E14 B12:B14">
    <cfRule type="cellIs" priority="2" dxfId="1" operator="equal" stopIfTrue="1">
      <formula>""</formula>
    </cfRule>
  </conditionalFormatting>
  <dataValidations count="2">
    <dataValidation type="list" allowBlank="1" showInputMessage="1" showErrorMessage="1" sqref="C16 F16 C40 F40 F112 F64 C88 C64 F88 C112">
      <formula1>INDIRECT(SUBSTITUTE(C15," ","_"))</formula1>
    </dataValidation>
    <dataValidation type="list" allowBlank="1" showInputMessage="1" showErrorMessage="1" sqref="F63 F111 C111 F87 C87 C63 C39 F39 C15 F15">
      <formula1>luBranch</formula1>
    </dataValidation>
  </dataValidations>
  <hyperlinks>
    <hyperlink ref="B12:F12" r:id="rId1" display="Return Packaging Summary Form to Harley-Davidson Packaging at hdpapackaging@harley-davidson.com "/>
  </hyperlinks>
  <printOptions/>
  <pageMargins left="0.75" right="0.7" top="0.26" bottom="0.33" header="0.28" footer="0.26"/>
  <pageSetup fitToHeight="2" horizontalDpi="600" verticalDpi="600" orientation="portrait" scale="68" r:id="rId2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B285"/>
  <sheetViews>
    <sheetView zoomScale="90" zoomScaleNormal="90" workbookViewId="0" topLeftCell="B1">
      <selection activeCell="W4" sqref="W4"/>
    </sheetView>
  </sheetViews>
  <sheetFormatPr defaultColWidth="9.140625" defaultRowHeight="12.75"/>
  <cols>
    <col min="1" max="1" width="19.8515625" style="0" bestFit="1" customWidth="1"/>
    <col min="2" max="2" width="18.8515625" style="0" bestFit="1" customWidth="1"/>
    <col min="3" max="3" width="3.8515625" style="0" customWidth="1"/>
    <col min="4" max="4" width="34.8515625" style="0" bestFit="1" customWidth="1"/>
    <col min="6" max="6" width="18.8515625" style="0" customWidth="1"/>
    <col min="8" max="8" width="8.28125" style="0" bestFit="1" customWidth="1"/>
    <col min="9" max="9" width="7.421875" style="0" bestFit="1" customWidth="1"/>
    <col min="10" max="10" width="10.8515625" style="0" bestFit="1" customWidth="1"/>
    <col min="11" max="11" width="20.57421875" style="0" bestFit="1" customWidth="1"/>
    <col min="12" max="12" width="8.7109375" style="0" bestFit="1" customWidth="1"/>
    <col min="14" max="14" width="13.8515625" style="0" bestFit="1" customWidth="1"/>
    <col min="15" max="15" width="18.8515625" style="0" bestFit="1" customWidth="1"/>
    <col min="16" max="16" width="16.7109375" style="0" bestFit="1" customWidth="1"/>
    <col min="21" max="21" width="14.57421875" style="0" bestFit="1" customWidth="1"/>
    <col min="23" max="23" width="16.57421875" style="0" bestFit="1" customWidth="1"/>
    <col min="25" max="25" width="10.8515625" style="0" bestFit="1" customWidth="1"/>
    <col min="27" max="27" width="11.8515625" style="0" bestFit="1" customWidth="1"/>
  </cols>
  <sheetData>
    <row r="1" spans="1:28" ht="12.75">
      <c r="A1" s="18" t="s">
        <v>51</v>
      </c>
      <c r="B1" s="18"/>
      <c r="C1" s="18"/>
      <c r="D1" s="18"/>
      <c r="F1" s="18" t="s">
        <v>50</v>
      </c>
      <c r="H1" s="18" t="s">
        <v>4</v>
      </c>
      <c r="I1" s="18" t="s">
        <v>5</v>
      </c>
      <c r="J1" s="18" t="s">
        <v>6</v>
      </c>
      <c r="K1" s="18" t="s">
        <v>0</v>
      </c>
      <c r="L1" s="18" t="s">
        <v>7</v>
      </c>
      <c r="M1" s="18" t="s">
        <v>8</v>
      </c>
      <c r="N1" s="18" t="s">
        <v>113</v>
      </c>
      <c r="O1" s="18" t="s">
        <v>121</v>
      </c>
      <c r="P1" s="18" t="s">
        <v>2</v>
      </c>
      <c r="Q1" s="18" t="s">
        <v>9</v>
      </c>
      <c r="R1" s="18" t="s">
        <v>10</v>
      </c>
      <c r="S1" s="18" t="s">
        <v>11</v>
      </c>
      <c r="T1" s="18" t="s">
        <v>12</v>
      </c>
      <c r="U1" s="18" t="s">
        <v>3</v>
      </c>
      <c r="V1" s="18" t="s">
        <v>13</v>
      </c>
      <c r="W1" s="18" t="s">
        <v>14</v>
      </c>
      <c r="X1" s="18" t="s">
        <v>15</v>
      </c>
      <c r="Y1" s="18" t="s">
        <v>16</v>
      </c>
      <c r="Z1" s="18" t="s">
        <v>17</v>
      </c>
      <c r="AA1" s="18" t="s">
        <v>91</v>
      </c>
      <c r="AB1" s="18" t="s">
        <v>18</v>
      </c>
    </row>
    <row r="2" spans="1:28" ht="12.75">
      <c r="A2" s="22" t="str">
        <f aca="true" t="shared" si="0" ref="A2:A16">B2&amp;C2</f>
        <v>Bag1</v>
      </c>
      <c r="B2" s="22" t="s">
        <v>4</v>
      </c>
      <c r="C2" s="22">
        <v>1</v>
      </c>
      <c r="D2" s="22" t="s">
        <v>149</v>
      </c>
      <c r="F2" s="17" t="s">
        <v>4</v>
      </c>
      <c r="H2" s="17" t="s">
        <v>52</v>
      </c>
      <c r="I2" s="17" t="s">
        <v>64</v>
      </c>
      <c r="J2" s="17" t="s">
        <v>62</v>
      </c>
      <c r="K2" s="17" t="s">
        <v>151</v>
      </c>
      <c r="L2" s="17" t="s">
        <v>62</v>
      </c>
      <c r="M2" s="17" t="s">
        <v>62</v>
      </c>
      <c r="N2" s="17" t="s">
        <v>114</v>
      </c>
      <c r="O2" s="17" t="s">
        <v>111</v>
      </c>
      <c r="P2" s="17" t="s">
        <v>96</v>
      </c>
      <c r="Q2" s="17" t="s">
        <v>64</v>
      </c>
      <c r="R2" s="17" t="s">
        <v>53</v>
      </c>
      <c r="S2" s="17" t="s">
        <v>87</v>
      </c>
      <c r="T2" s="17" t="s">
        <v>93</v>
      </c>
      <c r="U2" s="17" t="s">
        <v>97</v>
      </c>
      <c r="V2" s="17" t="s">
        <v>62</v>
      </c>
      <c r="W2" s="17" t="s">
        <v>108</v>
      </c>
      <c r="X2" s="17" t="s">
        <v>62</v>
      </c>
      <c r="Y2" s="17" t="s">
        <v>60</v>
      </c>
      <c r="Z2" s="17" t="s">
        <v>62</v>
      </c>
      <c r="AA2" s="17" t="s">
        <v>162</v>
      </c>
      <c r="AB2" s="17" t="s">
        <v>61</v>
      </c>
    </row>
    <row r="3" spans="1:27" ht="12.75">
      <c r="A3" s="22" t="str">
        <f t="shared" si="0"/>
        <v>Bag2</v>
      </c>
      <c r="B3" s="22" t="s">
        <v>4</v>
      </c>
      <c r="C3" s="22">
        <v>2</v>
      </c>
      <c r="D3" s="22" t="s">
        <v>136</v>
      </c>
      <c r="F3" s="17" t="s">
        <v>5</v>
      </c>
      <c r="H3" s="17" t="s">
        <v>53</v>
      </c>
      <c r="K3" s="17" t="s">
        <v>65</v>
      </c>
      <c r="N3" s="17" t="s">
        <v>115</v>
      </c>
      <c r="O3" s="17" t="s">
        <v>112</v>
      </c>
      <c r="P3" s="17" t="s">
        <v>78</v>
      </c>
      <c r="R3" s="17" t="s">
        <v>86</v>
      </c>
      <c r="S3" s="17" t="s">
        <v>88</v>
      </c>
      <c r="T3" s="17" t="s">
        <v>94</v>
      </c>
      <c r="U3" s="17" t="s">
        <v>98</v>
      </c>
      <c r="W3" s="17" t="s">
        <v>109</v>
      </c>
      <c r="Y3" s="17" t="s">
        <v>57</v>
      </c>
      <c r="AA3" s="17" t="s">
        <v>163</v>
      </c>
    </row>
    <row r="4" spans="1:25" ht="12.75">
      <c r="A4" s="22" t="str">
        <f t="shared" si="0"/>
        <v>Bag3</v>
      </c>
      <c r="B4" s="22" t="s">
        <v>4</v>
      </c>
      <c r="C4" s="22">
        <v>3</v>
      </c>
      <c r="D4" s="27" t="s">
        <v>131</v>
      </c>
      <c r="F4" s="17" t="s">
        <v>6</v>
      </c>
      <c r="H4" s="17" t="s">
        <v>54</v>
      </c>
      <c r="K4" s="17" t="s">
        <v>66</v>
      </c>
      <c r="N4" s="17" t="s">
        <v>116</v>
      </c>
      <c r="O4" s="17" t="s">
        <v>107</v>
      </c>
      <c r="P4" s="17" t="s">
        <v>79</v>
      </c>
      <c r="R4" s="17" t="s">
        <v>71</v>
      </c>
      <c r="S4" s="17" t="s">
        <v>89</v>
      </c>
      <c r="T4" s="17" t="s">
        <v>95</v>
      </c>
      <c r="U4" s="17" t="s">
        <v>54</v>
      </c>
      <c r="W4" s="17" t="s">
        <v>164</v>
      </c>
      <c r="Y4" s="17" t="s">
        <v>58</v>
      </c>
    </row>
    <row r="5" spans="1:25" ht="12.75">
      <c r="A5" s="22" t="str">
        <f t="shared" si="0"/>
        <v>Bag4</v>
      </c>
      <c r="B5" s="22" t="s">
        <v>4</v>
      </c>
      <c r="C5" s="22">
        <v>4</v>
      </c>
      <c r="D5" s="27" t="s">
        <v>128</v>
      </c>
      <c r="F5" s="17" t="s">
        <v>0</v>
      </c>
      <c r="H5" s="17" t="s">
        <v>55</v>
      </c>
      <c r="K5" s="17" t="s">
        <v>67</v>
      </c>
      <c r="N5" s="17" t="s">
        <v>117</v>
      </c>
      <c r="P5" s="17" t="s">
        <v>80</v>
      </c>
      <c r="S5" s="17" t="s">
        <v>90</v>
      </c>
      <c r="U5" s="17" t="s">
        <v>99</v>
      </c>
      <c r="W5" s="17" t="s">
        <v>110</v>
      </c>
      <c r="Y5" s="17" t="s">
        <v>59</v>
      </c>
    </row>
    <row r="6" spans="1:21" ht="12.75">
      <c r="A6" s="22" t="str">
        <f t="shared" si="0"/>
        <v>Bag5</v>
      </c>
      <c r="B6" s="22" t="s">
        <v>4</v>
      </c>
      <c r="C6" s="22">
        <v>5</v>
      </c>
      <c r="D6" s="27" t="s">
        <v>130</v>
      </c>
      <c r="F6" s="17" t="s">
        <v>7</v>
      </c>
      <c r="H6" s="17" t="s">
        <v>56</v>
      </c>
      <c r="K6" s="17" t="s">
        <v>134</v>
      </c>
      <c r="N6" s="17" t="s">
        <v>15</v>
      </c>
      <c r="P6" s="17" t="s">
        <v>81</v>
      </c>
      <c r="S6" s="17" t="s">
        <v>91</v>
      </c>
      <c r="U6" s="17" t="s">
        <v>100</v>
      </c>
    </row>
    <row r="7" spans="1:21" ht="12.75">
      <c r="A7" s="22" t="str">
        <f t="shared" si="0"/>
        <v>Bag6</v>
      </c>
      <c r="B7" s="22" t="s">
        <v>4</v>
      </c>
      <c r="C7" s="22">
        <v>6</v>
      </c>
      <c r="D7" s="22" t="s">
        <v>29</v>
      </c>
      <c r="F7" s="17" t="s">
        <v>8</v>
      </c>
      <c r="K7" s="17" t="s">
        <v>68</v>
      </c>
      <c r="N7" s="17" t="s">
        <v>118</v>
      </c>
      <c r="P7" s="17" t="s">
        <v>82</v>
      </c>
      <c r="S7" s="17" t="s">
        <v>92</v>
      </c>
      <c r="U7" s="17" t="s">
        <v>101</v>
      </c>
    </row>
    <row r="8" spans="1:21" ht="12.75">
      <c r="A8" s="22" t="str">
        <f t="shared" si="0"/>
        <v>Bag7</v>
      </c>
      <c r="B8" s="22" t="s">
        <v>4</v>
      </c>
      <c r="C8" s="22">
        <v>7</v>
      </c>
      <c r="D8" s="22" t="s">
        <v>36</v>
      </c>
      <c r="F8" s="17" t="s">
        <v>9</v>
      </c>
      <c r="K8" s="17" t="s">
        <v>69</v>
      </c>
      <c r="N8" s="17" t="s">
        <v>119</v>
      </c>
      <c r="P8" s="17" t="s">
        <v>83</v>
      </c>
      <c r="U8" s="17" t="s">
        <v>102</v>
      </c>
    </row>
    <row r="9" spans="1:21" ht="12.75">
      <c r="A9" s="22" t="str">
        <f t="shared" si="0"/>
        <v>Bag8</v>
      </c>
      <c r="B9" s="22" t="s">
        <v>4</v>
      </c>
      <c r="C9" s="22">
        <v>8</v>
      </c>
      <c r="D9" s="22" t="s">
        <v>32</v>
      </c>
      <c r="F9" s="17" t="s">
        <v>2</v>
      </c>
      <c r="K9" s="17" t="s">
        <v>70</v>
      </c>
      <c r="N9" s="17" t="s">
        <v>74</v>
      </c>
      <c r="P9" s="17" t="s">
        <v>84</v>
      </c>
      <c r="U9" s="17" t="s">
        <v>103</v>
      </c>
    </row>
    <row r="10" spans="1:21" ht="12.75">
      <c r="A10" s="22" t="str">
        <f t="shared" si="0"/>
        <v>Bag9</v>
      </c>
      <c r="B10" s="22" t="s">
        <v>4</v>
      </c>
      <c r="C10" s="22">
        <v>9</v>
      </c>
      <c r="D10" s="22" t="s">
        <v>122</v>
      </c>
      <c r="F10" s="17" t="s">
        <v>10</v>
      </c>
      <c r="K10" s="17" t="s">
        <v>71</v>
      </c>
      <c r="N10" s="17" t="s">
        <v>120</v>
      </c>
      <c r="P10" s="17" t="s">
        <v>85</v>
      </c>
      <c r="U10" s="17" t="s">
        <v>104</v>
      </c>
    </row>
    <row r="11" spans="1:21" ht="12.75">
      <c r="A11" s="22" t="str">
        <f t="shared" si="0"/>
        <v>Bag10</v>
      </c>
      <c r="B11" s="22" t="s">
        <v>4</v>
      </c>
      <c r="C11" s="22">
        <v>10</v>
      </c>
      <c r="D11" s="22" t="s">
        <v>123</v>
      </c>
      <c r="F11" s="17" t="s">
        <v>11</v>
      </c>
      <c r="K11" s="17" t="s">
        <v>72</v>
      </c>
      <c r="U11" s="17" t="s">
        <v>105</v>
      </c>
    </row>
    <row r="12" spans="1:21" ht="12.75">
      <c r="A12" s="22" t="str">
        <f t="shared" si="0"/>
        <v>Bag11</v>
      </c>
      <c r="B12" s="22" t="s">
        <v>4</v>
      </c>
      <c r="C12" s="22">
        <v>11</v>
      </c>
      <c r="D12" s="27" t="s">
        <v>129</v>
      </c>
      <c r="F12" s="17" t="s">
        <v>12</v>
      </c>
      <c r="K12" s="17" t="s">
        <v>73</v>
      </c>
      <c r="U12" s="17" t="s">
        <v>106</v>
      </c>
    </row>
    <row r="13" spans="1:21" ht="12.75">
      <c r="A13" s="22" t="str">
        <f t="shared" si="0"/>
        <v>Bag12</v>
      </c>
      <c r="B13" s="22" t="s">
        <v>4</v>
      </c>
      <c r="C13" s="22">
        <v>12</v>
      </c>
      <c r="D13" s="22" t="s">
        <v>30</v>
      </c>
      <c r="F13" s="17" t="s">
        <v>3</v>
      </c>
      <c r="K13" s="17" t="s">
        <v>74</v>
      </c>
      <c r="U13" s="17" t="s">
        <v>107</v>
      </c>
    </row>
    <row r="14" spans="1:11" ht="12.75">
      <c r="A14" s="22" t="str">
        <f t="shared" si="0"/>
        <v>Bag13</v>
      </c>
      <c r="B14" s="22" t="s">
        <v>4</v>
      </c>
      <c r="C14" s="22">
        <v>13</v>
      </c>
      <c r="D14" s="22" t="s">
        <v>31</v>
      </c>
      <c r="F14" s="17" t="s">
        <v>13</v>
      </c>
      <c r="K14" s="17" t="s">
        <v>75</v>
      </c>
    </row>
    <row r="15" spans="1:11" ht="12.75">
      <c r="A15" s="22" t="str">
        <f t="shared" si="0"/>
        <v>Bag14</v>
      </c>
      <c r="B15" s="22" t="s">
        <v>4</v>
      </c>
      <c r="C15" s="22">
        <v>14</v>
      </c>
      <c r="D15" s="22" t="s">
        <v>33</v>
      </c>
      <c r="F15" s="17" t="s">
        <v>14</v>
      </c>
      <c r="K15" s="17" t="s">
        <v>76</v>
      </c>
    </row>
    <row r="16" spans="1:11" ht="12.75">
      <c r="A16" s="22" t="str">
        <f t="shared" si="0"/>
        <v>Bag15</v>
      </c>
      <c r="B16" s="22" t="s">
        <v>4</v>
      </c>
      <c r="C16" s="22">
        <v>15</v>
      </c>
      <c r="D16" s="22" t="s">
        <v>150</v>
      </c>
      <c r="F16" s="17" t="s">
        <v>16</v>
      </c>
      <c r="K16" s="17" t="s">
        <v>77</v>
      </c>
    </row>
    <row r="17" spans="1:6" ht="12.75">
      <c r="A17" s="22" t="str">
        <f>B17&amp;C17</f>
        <v>Blister1</v>
      </c>
      <c r="B17" s="22" t="s">
        <v>5</v>
      </c>
      <c r="C17" s="22">
        <v>1</v>
      </c>
      <c r="D17" s="22" t="str">
        <f>D2</f>
        <v>Packaging Style (Leaf Name)</v>
      </c>
      <c r="F17" s="17" t="s">
        <v>91</v>
      </c>
    </row>
    <row r="18" spans="1:6" ht="12.75">
      <c r="A18" s="22" t="str">
        <f>B18&amp;C18</f>
        <v>Blister2</v>
      </c>
      <c r="B18" s="22" t="s">
        <v>5</v>
      </c>
      <c r="C18" s="22">
        <v>2</v>
      </c>
      <c r="D18" s="22" t="s">
        <v>136</v>
      </c>
      <c r="F18" s="17" t="s">
        <v>18</v>
      </c>
    </row>
    <row r="19" spans="1:4" ht="12.75">
      <c r="A19" s="22" t="str">
        <f aca="true" t="shared" si="1" ref="A19:A31">B19&amp;C19</f>
        <v>Blister3</v>
      </c>
      <c r="B19" s="22" t="s">
        <v>5</v>
      </c>
      <c r="C19" s="22">
        <v>3</v>
      </c>
      <c r="D19" s="27" t="s">
        <v>131</v>
      </c>
    </row>
    <row r="20" spans="1:4" ht="12.75">
      <c r="A20" s="22" t="str">
        <f t="shared" si="1"/>
        <v>Blister4</v>
      </c>
      <c r="B20" s="22" t="s">
        <v>5</v>
      </c>
      <c r="C20" s="22">
        <v>4</v>
      </c>
      <c r="D20" s="27" t="s">
        <v>128</v>
      </c>
    </row>
    <row r="21" spans="1:6" ht="12.75">
      <c r="A21" s="22" t="str">
        <f t="shared" si="1"/>
        <v>Blister5</v>
      </c>
      <c r="B21" s="22" t="s">
        <v>5</v>
      </c>
      <c r="C21" s="22">
        <v>5</v>
      </c>
      <c r="D21" s="27" t="s">
        <v>130</v>
      </c>
      <c r="F21" s="18" t="s">
        <v>147</v>
      </c>
    </row>
    <row r="22" spans="1:6" ht="12.75">
      <c r="A22" s="22" t="str">
        <f t="shared" si="1"/>
        <v>Blister6</v>
      </c>
      <c r="B22" s="22" t="s">
        <v>5</v>
      </c>
      <c r="C22" s="22">
        <v>6</v>
      </c>
      <c r="D22" s="22" t="s">
        <v>29</v>
      </c>
      <c r="F22" s="17" t="s">
        <v>113</v>
      </c>
    </row>
    <row r="23" spans="1:6" ht="12.75">
      <c r="A23" s="22" t="str">
        <f t="shared" si="1"/>
        <v>Blister7</v>
      </c>
      <c r="B23" s="22" t="s">
        <v>5</v>
      </c>
      <c r="C23" s="22">
        <v>7</v>
      </c>
      <c r="D23" s="22" t="s">
        <v>124</v>
      </c>
      <c r="F23" s="17" t="s">
        <v>121</v>
      </c>
    </row>
    <row r="24" spans="1:6" ht="12.75">
      <c r="A24" s="22" t="str">
        <f t="shared" si="1"/>
        <v>Blister8</v>
      </c>
      <c r="B24" s="22" t="s">
        <v>5</v>
      </c>
      <c r="C24" s="22">
        <v>8</v>
      </c>
      <c r="D24" s="22" t="s">
        <v>122</v>
      </c>
      <c r="F24" s="17" t="s">
        <v>17</v>
      </c>
    </row>
    <row r="25" spans="1:6" ht="12.75">
      <c r="A25" s="22" t="str">
        <f t="shared" si="1"/>
        <v>Blister9</v>
      </c>
      <c r="B25" s="22" t="s">
        <v>5</v>
      </c>
      <c r="C25" s="22">
        <v>9</v>
      </c>
      <c r="D25" s="22" t="s">
        <v>123</v>
      </c>
      <c r="F25" s="17" t="s">
        <v>15</v>
      </c>
    </row>
    <row r="26" spans="1:4" ht="12.75">
      <c r="A26" s="22" t="str">
        <f t="shared" si="1"/>
        <v>Blister10</v>
      </c>
      <c r="B26" s="22" t="s">
        <v>5</v>
      </c>
      <c r="C26" s="22">
        <v>10</v>
      </c>
      <c r="D26" s="27" t="s">
        <v>129</v>
      </c>
    </row>
    <row r="27" spans="1:4" ht="12.75">
      <c r="A27" s="22" t="str">
        <f t="shared" si="1"/>
        <v>Blister11</v>
      </c>
      <c r="B27" s="22" t="s">
        <v>5</v>
      </c>
      <c r="C27" s="22">
        <v>11</v>
      </c>
      <c r="D27" s="22" t="s">
        <v>36</v>
      </c>
    </row>
    <row r="28" spans="1:4" ht="12.75">
      <c r="A28" s="22" t="str">
        <f t="shared" si="1"/>
        <v>Blister12</v>
      </c>
      <c r="B28" s="22" t="s">
        <v>5</v>
      </c>
      <c r="C28" s="22">
        <v>12</v>
      </c>
      <c r="D28" s="22" t="s">
        <v>32</v>
      </c>
    </row>
    <row r="29" spans="1:4" ht="12.75">
      <c r="A29" s="22" t="str">
        <f t="shared" si="1"/>
        <v>Blister13</v>
      </c>
      <c r="B29" s="22" t="s">
        <v>5</v>
      </c>
      <c r="C29" s="22">
        <v>13</v>
      </c>
      <c r="D29" s="22" t="s">
        <v>30</v>
      </c>
    </row>
    <row r="30" spans="1:4" ht="12.75">
      <c r="A30" s="22" t="str">
        <f t="shared" si="1"/>
        <v>Blister14</v>
      </c>
      <c r="B30" s="22" t="s">
        <v>5</v>
      </c>
      <c r="C30" s="22">
        <v>14</v>
      </c>
      <c r="D30" s="22" t="s">
        <v>31</v>
      </c>
    </row>
    <row r="31" spans="1:4" ht="12.75">
      <c r="A31" s="22" t="str">
        <f t="shared" si="1"/>
        <v>Blister15</v>
      </c>
      <c r="B31" s="22" t="s">
        <v>5</v>
      </c>
      <c r="C31" s="22">
        <v>15</v>
      </c>
      <c r="D31" s="27" t="str">
        <f>D16</f>
        <v>Specification Attached (Y/N)</v>
      </c>
    </row>
    <row r="32" spans="1:4" ht="12.75">
      <c r="A32" s="22" t="str">
        <f>B32&amp;C32</f>
        <v>Bottle1</v>
      </c>
      <c r="B32" s="22" t="s">
        <v>6</v>
      </c>
      <c r="C32" s="22">
        <v>1</v>
      </c>
      <c r="D32" s="22" t="str">
        <f>D2</f>
        <v>Packaging Style (Leaf Name)</v>
      </c>
    </row>
    <row r="33" spans="1:4" ht="12.75">
      <c r="A33" s="22" t="str">
        <f>B33&amp;C33</f>
        <v>Bottle2</v>
      </c>
      <c r="B33" s="22" t="s">
        <v>6</v>
      </c>
      <c r="C33" s="22">
        <v>2</v>
      </c>
      <c r="D33" s="22" t="s">
        <v>136</v>
      </c>
    </row>
    <row r="34" spans="1:4" ht="12.75">
      <c r="A34" s="22" t="str">
        <f aca="true" t="shared" si="2" ref="A34:A43">B34&amp;C34</f>
        <v>Bottle3</v>
      </c>
      <c r="B34" s="22" t="s">
        <v>6</v>
      </c>
      <c r="C34" s="22">
        <v>3</v>
      </c>
      <c r="D34" s="27" t="s">
        <v>131</v>
      </c>
    </row>
    <row r="35" spans="1:4" ht="12.75">
      <c r="A35" s="22" t="str">
        <f t="shared" si="2"/>
        <v>Bottle4</v>
      </c>
      <c r="B35" s="22" t="s">
        <v>6</v>
      </c>
      <c r="C35" s="22">
        <v>4</v>
      </c>
      <c r="D35" s="27" t="s">
        <v>128</v>
      </c>
    </row>
    <row r="36" spans="1:4" ht="12.75">
      <c r="A36" s="22" t="str">
        <f t="shared" si="2"/>
        <v>Bottle5</v>
      </c>
      <c r="B36" s="22" t="s">
        <v>6</v>
      </c>
      <c r="C36" s="22">
        <v>5</v>
      </c>
      <c r="D36" s="27" t="s">
        <v>130</v>
      </c>
    </row>
    <row r="37" spans="1:4" ht="12.75">
      <c r="A37" s="22" t="str">
        <f t="shared" si="2"/>
        <v>Bottle6</v>
      </c>
      <c r="B37" s="22" t="s">
        <v>6</v>
      </c>
      <c r="C37" s="22">
        <v>6</v>
      </c>
      <c r="D37" s="22" t="s">
        <v>29</v>
      </c>
    </row>
    <row r="38" spans="1:4" ht="12.75">
      <c r="A38" s="22" t="str">
        <f t="shared" si="2"/>
        <v>Bottle7</v>
      </c>
      <c r="B38" s="22" t="s">
        <v>6</v>
      </c>
      <c r="C38" s="22">
        <v>7</v>
      </c>
      <c r="D38" s="22" t="s">
        <v>33</v>
      </c>
    </row>
    <row r="39" spans="1:4" ht="12.75">
      <c r="A39" s="22" t="str">
        <f t="shared" si="2"/>
        <v>Bottle8</v>
      </c>
      <c r="B39" s="22" t="s">
        <v>6</v>
      </c>
      <c r="C39" s="22">
        <v>8</v>
      </c>
      <c r="D39" s="22" t="s">
        <v>43</v>
      </c>
    </row>
    <row r="40" spans="1:4" ht="12.75">
      <c r="A40" s="22" t="str">
        <f t="shared" si="2"/>
        <v>Bottle9</v>
      </c>
      <c r="B40" s="22" t="s">
        <v>6</v>
      </c>
      <c r="C40" s="22">
        <v>9</v>
      </c>
      <c r="D40" s="22" t="s">
        <v>42</v>
      </c>
    </row>
    <row r="41" spans="1:4" ht="12.75">
      <c r="A41" s="22" t="str">
        <f t="shared" si="2"/>
        <v>Bottle10</v>
      </c>
      <c r="B41" s="22" t="s">
        <v>6</v>
      </c>
      <c r="C41" s="22">
        <v>10</v>
      </c>
      <c r="D41" s="22" t="s">
        <v>124</v>
      </c>
    </row>
    <row r="42" spans="1:4" ht="12.75">
      <c r="A42" s="22" t="str">
        <f t="shared" si="2"/>
        <v>Bottle11</v>
      </c>
      <c r="B42" s="22" t="s">
        <v>6</v>
      </c>
      <c r="C42" s="22">
        <v>11</v>
      </c>
      <c r="D42" s="22" t="s">
        <v>122</v>
      </c>
    </row>
    <row r="43" spans="1:4" ht="12.75">
      <c r="A43" s="22" t="str">
        <f t="shared" si="2"/>
        <v>Bottle12</v>
      </c>
      <c r="B43" s="22" t="s">
        <v>6</v>
      </c>
      <c r="C43" s="22">
        <v>12</v>
      </c>
      <c r="D43" s="27" t="s">
        <v>129</v>
      </c>
    </row>
    <row r="44" spans="1:4" ht="12.75">
      <c r="A44" s="22" t="str">
        <f>B44&amp;C44</f>
        <v>Bottle13</v>
      </c>
      <c r="B44" s="22" t="s">
        <v>6</v>
      </c>
      <c r="C44" s="22">
        <v>13</v>
      </c>
      <c r="D44" s="27" t="str">
        <f>D16</f>
        <v>Specification Attached (Y/N)</v>
      </c>
    </row>
    <row r="45" spans="1:4" ht="12.75">
      <c r="A45" s="22" t="str">
        <f>B45&amp;C45</f>
        <v>Box1</v>
      </c>
      <c r="B45" s="22" t="s">
        <v>0</v>
      </c>
      <c r="C45" s="22">
        <v>1</v>
      </c>
      <c r="D45" s="22" t="str">
        <f>D2</f>
        <v>Packaging Style (Leaf Name)</v>
      </c>
    </row>
    <row r="46" spans="1:4" ht="12.75">
      <c r="A46" s="22" t="str">
        <f>B46&amp;C46</f>
        <v>Box2</v>
      </c>
      <c r="B46" s="22" t="s">
        <v>0</v>
      </c>
      <c r="C46" s="22">
        <v>2</v>
      </c>
      <c r="D46" s="22" t="s">
        <v>136</v>
      </c>
    </row>
    <row r="47" spans="1:4" ht="12.75">
      <c r="A47" s="22" t="str">
        <f aca="true" t="shared" si="3" ref="A47:A64">B47&amp;C47</f>
        <v>Box3</v>
      </c>
      <c r="B47" s="22" t="s">
        <v>0</v>
      </c>
      <c r="C47" s="22">
        <v>3</v>
      </c>
      <c r="D47" s="27" t="s">
        <v>131</v>
      </c>
    </row>
    <row r="48" spans="1:4" ht="12.75">
      <c r="A48" s="22" t="str">
        <f t="shared" si="3"/>
        <v>Box4</v>
      </c>
      <c r="B48" s="22" t="s">
        <v>0</v>
      </c>
      <c r="C48" s="22">
        <v>4</v>
      </c>
      <c r="D48" s="22" t="s">
        <v>29</v>
      </c>
    </row>
    <row r="49" spans="1:4" ht="12.75">
      <c r="A49" s="22" t="str">
        <f t="shared" si="3"/>
        <v>Box5</v>
      </c>
      <c r="B49" s="22" t="s">
        <v>0</v>
      </c>
      <c r="C49" s="22">
        <v>5</v>
      </c>
      <c r="D49" s="27" t="s">
        <v>128</v>
      </c>
    </row>
    <row r="50" spans="1:4" ht="12.75">
      <c r="A50" s="22" t="str">
        <f t="shared" si="3"/>
        <v>Box6</v>
      </c>
      <c r="B50" s="22" t="s">
        <v>0</v>
      </c>
      <c r="C50" s="22">
        <v>6</v>
      </c>
      <c r="D50" s="27" t="s">
        <v>130</v>
      </c>
    </row>
    <row r="51" spans="1:4" ht="12.75">
      <c r="A51" s="22" t="str">
        <f t="shared" si="3"/>
        <v>Box7</v>
      </c>
      <c r="B51" s="22" t="s">
        <v>0</v>
      </c>
      <c r="C51" s="22">
        <v>7</v>
      </c>
      <c r="D51" s="22" t="s">
        <v>126</v>
      </c>
    </row>
    <row r="52" spans="1:4" ht="12.75">
      <c r="A52" s="22" t="str">
        <f t="shared" si="3"/>
        <v>Box8</v>
      </c>
      <c r="B52" s="22" t="s">
        <v>0</v>
      </c>
      <c r="C52" s="22">
        <v>8</v>
      </c>
      <c r="D52" s="22" t="s">
        <v>127</v>
      </c>
    </row>
    <row r="53" spans="1:4" ht="12.75">
      <c r="A53" s="22" t="str">
        <f t="shared" si="3"/>
        <v>Box9</v>
      </c>
      <c r="B53" s="22" t="s">
        <v>0</v>
      </c>
      <c r="C53" s="22">
        <v>9</v>
      </c>
      <c r="D53" s="22" t="s">
        <v>125</v>
      </c>
    </row>
    <row r="54" spans="1:4" ht="12.75">
      <c r="A54" s="22" t="str">
        <f t="shared" si="3"/>
        <v>Box10</v>
      </c>
      <c r="B54" s="22" t="s">
        <v>0</v>
      </c>
      <c r="C54" s="22">
        <v>10</v>
      </c>
      <c r="D54" s="27" t="s">
        <v>129</v>
      </c>
    </row>
    <row r="55" spans="1:4" ht="12.75">
      <c r="A55" s="22" t="str">
        <f t="shared" si="3"/>
        <v>Box11</v>
      </c>
      <c r="B55" s="22" t="s">
        <v>0</v>
      </c>
      <c r="C55" s="22">
        <v>11</v>
      </c>
      <c r="D55" s="22" t="s">
        <v>33</v>
      </c>
    </row>
    <row r="56" spans="1:4" ht="12.75">
      <c r="A56" s="22" t="str">
        <f t="shared" si="3"/>
        <v>Box12</v>
      </c>
      <c r="B56" s="22" t="s">
        <v>0</v>
      </c>
      <c r="C56" s="22">
        <v>12</v>
      </c>
      <c r="D56" s="22" t="s">
        <v>38</v>
      </c>
    </row>
    <row r="57" spans="1:4" ht="12.75">
      <c r="A57" s="22" t="str">
        <f t="shared" si="3"/>
        <v>Box13</v>
      </c>
      <c r="B57" s="22" t="s">
        <v>0</v>
      </c>
      <c r="C57" s="22">
        <v>13</v>
      </c>
      <c r="D57" s="22" t="s">
        <v>37</v>
      </c>
    </row>
    <row r="58" spans="1:4" ht="12.75">
      <c r="A58" s="22" t="str">
        <f t="shared" si="3"/>
        <v>Box14</v>
      </c>
      <c r="B58" s="22" t="s">
        <v>0</v>
      </c>
      <c r="C58" s="22">
        <v>14</v>
      </c>
      <c r="D58" s="22" t="s">
        <v>1</v>
      </c>
    </row>
    <row r="59" spans="1:4" ht="12.75">
      <c r="A59" s="22" t="str">
        <f t="shared" si="3"/>
        <v>Box15</v>
      </c>
      <c r="B59" s="22" t="s">
        <v>0</v>
      </c>
      <c r="C59" s="22">
        <v>15</v>
      </c>
      <c r="D59" s="22" t="s">
        <v>41</v>
      </c>
    </row>
    <row r="60" spans="1:4" ht="12.75">
      <c r="A60" s="22" t="str">
        <f t="shared" si="3"/>
        <v>Box16</v>
      </c>
      <c r="B60" s="22" t="s">
        <v>0</v>
      </c>
      <c r="C60" s="22">
        <v>16</v>
      </c>
      <c r="D60" s="23" t="s">
        <v>40</v>
      </c>
    </row>
    <row r="61" spans="1:4" ht="12.75">
      <c r="A61" s="22" t="str">
        <f t="shared" si="3"/>
        <v>Box17</v>
      </c>
      <c r="B61" s="22" t="s">
        <v>0</v>
      </c>
      <c r="C61" s="22">
        <v>17</v>
      </c>
      <c r="D61" s="22" t="s">
        <v>36</v>
      </c>
    </row>
    <row r="62" spans="1:4" ht="12.75">
      <c r="A62" s="22" t="str">
        <f t="shared" si="3"/>
        <v>Box18</v>
      </c>
      <c r="B62" s="22" t="s">
        <v>0</v>
      </c>
      <c r="C62" s="22">
        <v>18</v>
      </c>
      <c r="D62" s="22" t="s">
        <v>32</v>
      </c>
    </row>
    <row r="63" spans="1:4" ht="12.75">
      <c r="A63" s="22" t="str">
        <f t="shared" si="3"/>
        <v>Box19</v>
      </c>
      <c r="B63" s="22" t="s">
        <v>0</v>
      </c>
      <c r="C63" s="22">
        <v>19</v>
      </c>
      <c r="D63" s="22" t="s">
        <v>30</v>
      </c>
    </row>
    <row r="64" spans="1:4" ht="12.75">
      <c r="A64" s="22" t="str">
        <f t="shared" si="3"/>
        <v>Box20</v>
      </c>
      <c r="B64" s="22" t="s">
        <v>0</v>
      </c>
      <c r="C64" s="22">
        <v>20</v>
      </c>
      <c r="D64" s="22" t="s">
        <v>31</v>
      </c>
    </row>
    <row r="65" spans="1:4" ht="12.75">
      <c r="A65" s="22" t="str">
        <f>B65&amp;C65</f>
        <v>Box21</v>
      </c>
      <c r="B65" s="22" t="s">
        <v>0</v>
      </c>
      <c r="C65" s="22">
        <v>21</v>
      </c>
      <c r="D65" s="27" t="str">
        <f>D16</f>
        <v>Specification Attached (Y/N)</v>
      </c>
    </row>
    <row r="66" spans="1:4" ht="12.75">
      <c r="A66" s="22" t="str">
        <f>B66&amp;C66</f>
        <v>Can1</v>
      </c>
      <c r="B66" s="22" t="s">
        <v>7</v>
      </c>
      <c r="C66" s="22">
        <v>1</v>
      </c>
      <c r="D66" s="22" t="str">
        <f>D2</f>
        <v>Packaging Style (Leaf Name)</v>
      </c>
    </row>
    <row r="67" spans="1:4" ht="12.75">
      <c r="A67" s="22" t="str">
        <f>B67&amp;C67</f>
        <v>Can2</v>
      </c>
      <c r="B67" s="22" t="s">
        <v>7</v>
      </c>
      <c r="C67" s="22">
        <v>2</v>
      </c>
      <c r="D67" s="22" t="s">
        <v>136</v>
      </c>
    </row>
    <row r="68" spans="1:4" ht="12.75">
      <c r="A68" s="22" t="str">
        <f aca="true" t="shared" si="4" ref="A68:A76">B68&amp;C68</f>
        <v>Can3</v>
      </c>
      <c r="B68" s="22" t="s">
        <v>7</v>
      </c>
      <c r="C68" s="22">
        <v>3</v>
      </c>
      <c r="D68" s="27" t="s">
        <v>131</v>
      </c>
    </row>
    <row r="69" spans="1:4" ht="12.75">
      <c r="A69" s="22" t="str">
        <f t="shared" si="4"/>
        <v>Can4</v>
      </c>
      <c r="B69" s="22" t="s">
        <v>7</v>
      </c>
      <c r="C69" s="22">
        <v>4</v>
      </c>
      <c r="D69" s="22" t="s">
        <v>128</v>
      </c>
    </row>
    <row r="70" spans="1:4" ht="12.75">
      <c r="A70" s="22" t="str">
        <f t="shared" si="4"/>
        <v>Can5</v>
      </c>
      <c r="B70" s="22" t="s">
        <v>7</v>
      </c>
      <c r="C70" s="22">
        <v>5</v>
      </c>
      <c r="D70" s="22" t="s">
        <v>130</v>
      </c>
    </row>
    <row r="71" spans="1:4" ht="12.75">
      <c r="A71" s="22" t="str">
        <f t="shared" si="4"/>
        <v>Can6</v>
      </c>
      <c r="B71" s="22" t="s">
        <v>7</v>
      </c>
      <c r="C71" s="22">
        <v>6</v>
      </c>
      <c r="D71" s="22" t="s">
        <v>29</v>
      </c>
    </row>
    <row r="72" spans="1:4" ht="12.75">
      <c r="A72" s="22" t="str">
        <f t="shared" si="4"/>
        <v>Can7</v>
      </c>
      <c r="B72" s="22" t="s">
        <v>7</v>
      </c>
      <c r="C72" s="22">
        <v>7</v>
      </c>
      <c r="D72" s="22" t="s">
        <v>43</v>
      </c>
    </row>
    <row r="73" spans="1:4" ht="12.75">
      <c r="A73" s="22" t="str">
        <f t="shared" si="4"/>
        <v>Can8</v>
      </c>
      <c r="B73" s="22" t="s">
        <v>7</v>
      </c>
      <c r="C73" s="22">
        <v>8</v>
      </c>
      <c r="D73" s="22" t="s">
        <v>42</v>
      </c>
    </row>
    <row r="74" spans="1:4" ht="12.75">
      <c r="A74" s="22" t="str">
        <f t="shared" si="4"/>
        <v>Can9</v>
      </c>
      <c r="B74" s="22" t="s">
        <v>7</v>
      </c>
      <c r="C74" s="22">
        <v>9</v>
      </c>
      <c r="D74" s="22" t="s">
        <v>122</v>
      </c>
    </row>
    <row r="75" spans="1:4" ht="12.75">
      <c r="A75" s="22" t="str">
        <f t="shared" si="4"/>
        <v>Can10</v>
      </c>
      <c r="B75" s="22" t="s">
        <v>7</v>
      </c>
      <c r="C75" s="22">
        <v>10</v>
      </c>
      <c r="D75" s="27" t="s">
        <v>129</v>
      </c>
    </row>
    <row r="76" spans="1:4" ht="12.75">
      <c r="A76" s="22" t="str">
        <f t="shared" si="4"/>
        <v>Can11</v>
      </c>
      <c r="B76" s="22" t="s">
        <v>7</v>
      </c>
      <c r="C76" s="22">
        <v>11</v>
      </c>
      <c r="D76" s="22" t="s">
        <v>40</v>
      </c>
    </row>
    <row r="77" spans="1:4" ht="12.75">
      <c r="A77" s="22" t="str">
        <f>B77&amp;C77</f>
        <v>Can12</v>
      </c>
      <c r="B77" s="22" t="s">
        <v>7</v>
      </c>
      <c r="C77" s="22">
        <v>12</v>
      </c>
      <c r="D77" s="27" t="str">
        <f>D16</f>
        <v>Specification Attached (Y/N)</v>
      </c>
    </row>
    <row r="78" spans="1:4" ht="12.75">
      <c r="A78" s="22" t="str">
        <f>B78&amp;C78</f>
        <v>Cap1</v>
      </c>
      <c r="B78" s="22" t="s">
        <v>8</v>
      </c>
      <c r="C78" s="22">
        <v>1</v>
      </c>
      <c r="D78" s="22" t="str">
        <f>D2</f>
        <v>Packaging Style (Leaf Name)</v>
      </c>
    </row>
    <row r="79" spans="1:4" ht="12.75">
      <c r="A79" s="22" t="str">
        <f>B79&amp;C79</f>
        <v>Cap2</v>
      </c>
      <c r="B79" s="22" t="s">
        <v>8</v>
      </c>
      <c r="C79" s="22">
        <v>2</v>
      </c>
      <c r="D79" s="22" t="s">
        <v>136</v>
      </c>
    </row>
    <row r="80" spans="1:4" ht="12.75">
      <c r="A80" s="22" t="str">
        <f aca="true" t="shared" si="5" ref="A80:A89">B80&amp;C80</f>
        <v>Cap3</v>
      </c>
      <c r="B80" s="22" t="s">
        <v>8</v>
      </c>
      <c r="C80" s="22">
        <v>3</v>
      </c>
      <c r="D80" s="22" t="s">
        <v>131</v>
      </c>
    </row>
    <row r="81" spans="1:4" ht="12.75">
      <c r="A81" s="22" t="str">
        <f t="shared" si="5"/>
        <v>Cap4</v>
      </c>
      <c r="B81" s="22" t="s">
        <v>8</v>
      </c>
      <c r="C81" s="22">
        <v>4</v>
      </c>
      <c r="D81" s="27" t="s">
        <v>128</v>
      </c>
    </row>
    <row r="82" spans="1:4" ht="12.75">
      <c r="A82" s="22" t="str">
        <f t="shared" si="5"/>
        <v>Cap5</v>
      </c>
      <c r="B82" s="22" t="s">
        <v>8</v>
      </c>
      <c r="C82" s="22">
        <v>5</v>
      </c>
      <c r="D82" s="27" t="s">
        <v>130</v>
      </c>
    </row>
    <row r="83" spans="1:4" ht="12.75">
      <c r="A83" s="22" t="str">
        <f t="shared" si="5"/>
        <v>Cap6</v>
      </c>
      <c r="B83" s="22" t="s">
        <v>8</v>
      </c>
      <c r="C83" s="22">
        <v>6</v>
      </c>
      <c r="D83" s="22" t="s">
        <v>29</v>
      </c>
    </row>
    <row r="84" spans="1:4" ht="12.75">
      <c r="A84" s="22" t="str">
        <f t="shared" si="5"/>
        <v>Cap7</v>
      </c>
      <c r="B84" s="22" t="s">
        <v>8</v>
      </c>
      <c r="C84" s="22">
        <v>7</v>
      </c>
      <c r="D84" s="22" t="s">
        <v>33</v>
      </c>
    </row>
    <row r="85" spans="1:4" ht="12.75">
      <c r="A85" s="22" t="str">
        <f t="shared" si="5"/>
        <v>Cap8</v>
      </c>
      <c r="B85" s="22" t="s">
        <v>8</v>
      </c>
      <c r="C85" s="22">
        <v>8</v>
      </c>
      <c r="D85" s="22" t="s">
        <v>43</v>
      </c>
    </row>
    <row r="86" spans="1:4" ht="12.75">
      <c r="A86" s="22" t="str">
        <f t="shared" si="5"/>
        <v>Cap9</v>
      </c>
      <c r="B86" s="22" t="s">
        <v>8</v>
      </c>
      <c r="C86" s="22">
        <v>9</v>
      </c>
      <c r="D86" s="22" t="s">
        <v>42</v>
      </c>
    </row>
    <row r="87" spans="1:4" ht="12.75">
      <c r="A87" s="22" t="str">
        <f t="shared" si="5"/>
        <v>Cap10</v>
      </c>
      <c r="B87" s="22" t="s">
        <v>8</v>
      </c>
      <c r="C87" s="22">
        <v>10</v>
      </c>
      <c r="D87" s="22" t="s">
        <v>124</v>
      </c>
    </row>
    <row r="88" spans="1:4" ht="12.75">
      <c r="A88" s="22" t="str">
        <f t="shared" si="5"/>
        <v>Cap11</v>
      </c>
      <c r="B88" s="22" t="s">
        <v>8</v>
      </c>
      <c r="C88" s="22">
        <v>11</v>
      </c>
      <c r="D88" s="22" t="s">
        <v>122</v>
      </c>
    </row>
    <row r="89" spans="1:4" ht="12.75">
      <c r="A89" s="22" t="str">
        <f t="shared" si="5"/>
        <v>Cap12</v>
      </c>
      <c r="B89" s="22" t="s">
        <v>8</v>
      </c>
      <c r="C89" s="22">
        <v>12</v>
      </c>
      <c r="D89" s="22" t="s">
        <v>129</v>
      </c>
    </row>
    <row r="90" spans="1:4" ht="12.75">
      <c r="A90" s="22" t="str">
        <f>B90&amp;C90</f>
        <v>Cap13</v>
      </c>
      <c r="B90" s="22" t="s">
        <v>8</v>
      </c>
      <c r="C90" s="22">
        <v>13</v>
      </c>
      <c r="D90" s="22" t="str">
        <f>D16</f>
        <v>Specification Attached (Y/N)</v>
      </c>
    </row>
    <row r="91" spans="1:4" ht="12.75">
      <c r="A91" s="22" t="str">
        <f>B91&amp;C91</f>
        <v>Clamshell1</v>
      </c>
      <c r="B91" s="22" t="s">
        <v>9</v>
      </c>
      <c r="C91" s="22">
        <v>1</v>
      </c>
      <c r="D91" s="22" t="str">
        <f>D2</f>
        <v>Packaging Style (Leaf Name)</v>
      </c>
    </row>
    <row r="92" spans="1:4" ht="12.75">
      <c r="A92" s="22" t="str">
        <f>B92&amp;C92</f>
        <v>Clamshell2</v>
      </c>
      <c r="B92" s="22" t="s">
        <v>9</v>
      </c>
      <c r="C92" s="22">
        <v>2</v>
      </c>
      <c r="D92" s="22" t="s">
        <v>136</v>
      </c>
    </row>
    <row r="93" spans="1:4" ht="12.75">
      <c r="A93" s="22" t="str">
        <f aca="true" t="shared" si="6" ref="A93:A105">B93&amp;C93</f>
        <v>Clamshell3</v>
      </c>
      <c r="B93" s="22" t="s">
        <v>9</v>
      </c>
      <c r="C93" s="22">
        <v>3</v>
      </c>
      <c r="D93" s="22" t="s">
        <v>131</v>
      </c>
    </row>
    <row r="94" spans="1:4" ht="12.75">
      <c r="A94" s="22" t="str">
        <f t="shared" si="6"/>
        <v>Clamshell4</v>
      </c>
      <c r="B94" s="22" t="s">
        <v>9</v>
      </c>
      <c r="C94" s="22">
        <v>4</v>
      </c>
      <c r="D94" s="22" t="s">
        <v>128</v>
      </c>
    </row>
    <row r="95" spans="1:4" ht="12.75">
      <c r="A95" s="22" t="str">
        <f t="shared" si="6"/>
        <v>Clamshell5</v>
      </c>
      <c r="B95" s="22" t="s">
        <v>9</v>
      </c>
      <c r="C95" s="22">
        <v>5</v>
      </c>
      <c r="D95" s="22" t="s">
        <v>130</v>
      </c>
    </row>
    <row r="96" spans="1:4" ht="12.75">
      <c r="A96" s="22" t="str">
        <f t="shared" si="6"/>
        <v>Clamshell6</v>
      </c>
      <c r="B96" s="22" t="s">
        <v>9</v>
      </c>
      <c r="C96" s="22">
        <v>6</v>
      </c>
      <c r="D96" s="22" t="s">
        <v>29</v>
      </c>
    </row>
    <row r="97" spans="1:4" ht="12.75">
      <c r="A97" s="22" t="str">
        <f t="shared" si="6"/>
        <v>Clamshell7</v>
      </c>
      <c r="B97" s="22" t="s">
        <v>9</v>
      </c>
      <c r="C97" s="22">
        <v>7</v>
      </c>
      <c r="D97" s="22" t="s">
        <v>124</v>
      </c>
    </row>
    <row r="98" spans="1:4" ht="12.75">
      <c r="A98" s="22" t="str">
        <f t="shared" si="6"/>
        <v>Clamshell8</v>
      </c>
      <c r="B98" s="22" t="s">
        <v>9</v>
      </c>
      <c r="C98" s="22">
        <v>8</v>
      </c>
      <c r="D98" s="22" t="s">
        <v>122</v>
      </c>
    </row>
    <row r="99" spans="1:4" ht="12.75">
      <c r="A99" s="22" t="str">
        <f t="shared" si="6"/>
        <v>Clamshell9</v>
      </c>
      <c r="B99" s="22" t="s">
        <v>9</v>
      </c>
      <c r="C99" s="22">
        <v>9</v>
      </c>
      <c r="D99" s="22" t="s">
        <v>123</v>
      </c>
    </row>
    <row r="100" spans="1:4" ht="12.75">
      <c r="A100" s="22" t="str">
        <f t="shared" si="6"/>
        <v>Clamshell10</v>
      </c>
      <c r="B100" s="22" t="s">
        <v>9</v>
      </c>
      <c r="C100" s="22">
        <v>10</v>
      </c>
      <c r="D100" s="22" t="s">
        <v>129</v>
      </c>
    </row>
    <row r="101" spans="1:4" ht="12.75">
      <c r="A101" s="22" t="str">
        <f t="shared" si="6"/>
        <v>Clamshell11</v>
      </c>
      <c r="B101" s="22" t="s">
        <v>9</v>
      </c>
      <c r="C101" s="22">
        <v>11</v>
      </c>
      <c r="D101" s="22" t="s">
        <v>40</v>
      </c>
    </row>
    <row r="102" spans="1:4" ht="12.75">
      <c r="A102" s="22" t="str">
        <f t="shared" si="6"/>
        <v>Clamshell12</v>
      </c>
      <c r="B102" s="22" t="s">
        <v>9</v>
      </c>
      <c r="C102" s="22">
        <v>12</v>
      </c>
      <c r="D102" s="22" t="s">
        <v>30</v>
      </c>
    </row>
    <row r="103" spans="1:4" ht="12.75">
      <c r="A103" s="22" t="str">
        <f t="shared" si="6"/>
        <v>Clamshell13</v>
      </c>
      <c r="B103" s="22" t="s">
        <v>9</v>
      </c>
      <c r="C103" s="22">
        <v>13</v>
      </c>
      <c r="D103" s="22" t="s">
        <v>31</v>
      </c>
    </row>
    <row r="104" spans="1:4" ht="12.75">
      <c r="A104" s="22" t="str">
        <f t="shared" si="6"/>
        <v>Clamshell14</v>
      </c>
      <c r="B104" s="22" t="s">
        <v>9</v>
      </c>
      <c r="C104" s="22">
        <v>14</v>
      </c>
      <c r="D104" s="22" t="s">
        <v>36</v>
      </c>
    </row>
    <row r="105" spans="1:4" ht="12.75">
      <c r="A105" s="22" t="str">
        <f t="shared" si="6"/>
        <v>Clamshell15</v>
      </c>
      <c r="B105" s="22" t="s">
        <v>9</v>
      </c>
      <c r="C105" s="22">
        <v>15</v>
      </c>
      <c r="D105" s="22" t="s">
        <v>32</v>
      </c>
    </row>
    <row r="106" spans="1:4" ht="12.75">
      <c r="A106" s="22" t="str">
        <f>B106&amp;C106</f>
        <v>Clamshell16</v>
      </c>
      <c r="B106" s="22" t="s">
        <v>9</v>
      </c>
      <c r="C106" s="22">
        <v>16</v>
      </c>
      <c r="D106" s="22" t="str">
        <f>D16</f>
        <v>Specification Attached (Y/N)</v>
      </c>
    </row>
    <row r="107" spans="1:4" ht="12.75">
      <c r="A107" s="22" t="str">
        <f aca="true" t="shared" si="7" ref="A107:A128">B107&amp;C107</f>
        <v>Container1</v>
      </c>
      <c r="B107" s="22" t="s">
        <v>113</v>
      </c>
      <c r="C107" s="22">
        <v>1</v>
      </c>
      <c r="D107" s="22" t="str">
        <f>D2</f>
        <v>Packaging Style (Leaf Name)</v>
      </c>
    </row>
    <row r="108" spans="1:4" ht="12.75">
      <c r="A108" s="22" t="str">
        <f t="shared" si="7"/>
        <v>Container2</v>
      </c>
      <c r="B108" s="22" t="s">
        <v>113</v>
      </c>
      <c r="C108" s="22">
        <v>2</v>
      </c>
      <c r="D108" s="22" t="s">
        <v>128</v>
      </c>
    </row>
    <row r="109" spans="1:4" ht="12.75">
      <c r="A109" s="22" t="str">
        <f t="shared" si="7"/>
        <v>Container3</v>
      </c>
      <c r="B109" s="22" t="s">
        <v>113</v>
      </c>
      <c r="C109" s="22">
        <v>3</v>
      </c>
      <c r="D109" s="22" t="s">
        <v>130</v>
      </c>
    </row>
    <row r="110" spans="1:4" ht="12.75">
      <c r="A110" s="22" t="str">
        <f t="shared" si="7"/>
        <v>Container4</v>
      </c>
      <c r="B110" s="22" t="s">
        <v>113</v>
      </c>
      <c r="C110" s="22">
        <v>4</v>
      </c>
      <c r="D110" s="22" t="s">
        <v>29</v>
      </c>
    </row>
    <row r="111" spans="1:4" ht="12.75">
      <c r="A111" s="22" t="str">
        <f t="shared" si="7"/>
        <v>Container5</v>
      </c>
      <c r="B111" s="22" t="s">
        <v>113</v>
      </c>
      <c r="C111" s="22">
        <v>5</v>
      </c>
      <c r="D111" s="22" t="s">
        <v>40</v>
      </c>
    </row>
    <row r="112" spans="1:4" ht="12.75">
      <c r="A112" s="22" t="str">
        <f t="shared" si="7"/>
        <v>Container6</v>
      </c>
      <c r="B112" s="22" t="s">
        <v>113</v>
      </c>
      <c r="C112" s="22">
        <v>6</v>
      </c>
      <c r="D112" s="25" t="s">
        <v>37</v>
      </c>
    </row>
    <row r="113" spans="1:4" ht="12.75">
      <c r="A113" s="22" t="str">
        <f t="shared" si="7"/>
        <v>Container7</v>
      </c>
      <c r="B113" s="22" t="s">
        <v>113</v>
      </c>
      <c r="C113" s="22">
        <v>7</v>
      </c>
      <c r="D113" s="25" t="s">
        <v>38</v>
      </c>
    </row>
    <row r="114" spans="1:4" ht="12.75">
      <c r="A114" s="22" t="str">
        <f t="shared" si="7"/>
        <v>Container8</v>
      </c>
      <c r="B114" s="22" t="s">
        <v>113</v>
      </c>
      <c r="C114" s="22">
        <v>8</v>
      </c>
      <c r="D114" s="25" t="s">
        <v>1</v>
      </c>
    </row>
    <row r="115" spans="1:4" ht="12.75">
      <c r="A115" s="22" t="str">
        <f t="shared" si="7"/>
        <v>Container9</v>
      </c>
      <c r="B115" s="22" t="s">
        <v>113</v>
      </c>
      <c r="C115" s="22">
        <v>9</v>
      </c>
      <c r="D115" s="25" t="s">
        <v>41</v>
      </c>
    </row>
    <row r="116" spans="1:4" ht="12.75">
      <c r="A116" s="22" t="str">
        <f t="shared" si="7"/>
        <v>Container10</v>
      </c>
      <c r="B116" s="22" t="s">
        <v>113</v>
      </c>
      <c r="C116" s="22">
        <v>10</v>
      </c>
      <c r="D116" s="25" t="s">
        <v>36</v>
      </c>
    </row>
    <row r="117" spans="1:4" ht="12.75">
      <c r="A117" s="22" t="str">
        <f t="shared" si="7"/>
        <v>Container11</v>
      </c>
      <c r="B117" s="22" t="s">
        <v>113</v>
      </c>
      <c r="C117" s="22">
        <v>11</v>
      </c>
      <c r="D117" s="25" t="s">
        <v>32</v>
      </c>
    </row>
    <row r="118" spans="1:4" ht="12.75">
      <c r="A118" s="22" t="str">
        <f t="shared" si="7"/>
        <v>Container12</v>
      </c>
      <c r="B118" s="22" t="s">
        <v>113</v>
      </c>
      <c r="C118" s="22">
        <v>12</v>
      </c>
      <c r="D118" s="22" t="s">
        <v>33</v>
      </c>
    </row>
    <row r="119" spans="1:4" ht="12.75">
      <c r="A119" s="22" t="str">
        <f t="shared" si="7"/>
        <v>Container13</v>
      </c>
      <c r="B119" s="22" t="s">
        <v>113</v>
      </c>
      <c r="C119" s="22">
        <v>13</v>
      </c>
      <c r="D119" s="22" t="s">
        <v>124</v>
      </c>
    </row>
    <row r="120" spans="1:4" ht="12.75">
      <c r="A120" s="22" t="str">
        <f t="shared" si="7"/>
        <v>Container14</v>
      </c>
      <c r="B120" s="22" t="s">
        <v>113</v>
      </c>
      <c r="C120" s="22">
        <v>14</v>
      </c>
      <c r="D120" s="22" t="s">
        <v>122</v>
      </c>
    </row>
    <row r="121" spans="1:4" ht="12.75">
      <c r="A121" s="22" t="str">
        <f t="shared" si="7"/>
        <v>Container15</v>
      </c>
      <c r="B121" s="22" t="s">
        <v>113</v>
      </c>
      <c r="C121" s="22">
        <v>15</v>
      </c>
      <c r="D121" s="22" t="s">
        <v>123</v>
      </c>
    </row>
    <row r="122" spans="1:4" ht="12.75">
      <c r="A122" s="22" t="str">
        <f t="shared" si="7"/>
        <v>Container16</v>
      </c>
      <c r="B122" s="22" t="s">
        <v>113</v>
      </c>
      <c r="C122" s="22">
        <v>16</v>
      </c>
      <c r="D122" s="22" t="s">
        <v>125</v>
      </c>
    </row>
    <row r="123" spans="1:4" ht="12.75">
      <c r="A123" s="22" t="str">
        <f t="shared" si="7"/>
        <v>Container17</v>
      </c>
      <c r="B123" s="22" t="s">
        <v>113</v>
      </c>
      <c r="C123" s="22">
        <v>17</v>
      </c>
      <c r="D123" s="22" t="s">
        <v>126</v>
      </c>
    </row>
    <row r="124" spans="1:4" ht="12.75">
      <c r="A124" s="22" t="str">
        <f t="shared" si="7"/>
        <v>Container18</v>
      </c>
      <c r="B124" s="22" t="s">
        <v>113</v>
      </c>
      <c r="C124" s="22">
        <v>18</v>
      </c>
      <c r="D124" s="22" t="s">
        <v>127</v>
      </c>
    </row>
    <row r="125" spans="1:4" ht="12.75">
      <c r="A125" s="22" t="str">
        <f t="shared" si="7"/>
        <v>Container19</v>
      </c>
      <c r="B125" s="22" t="s">
        <v>113</v>
      </c>
      <c r="C125" s="22">
        <v>19</v>
      </c>
      <c r="D125" s="22" t="s">
        <v>129</v>
      </c>
    </row>
    <row r="126" spans="1:4" ht="12.75">
      <c r="A126" s="22" t="str">
        <f t="shared" si="7"/>
        <v>Container20</v>
      </c>
      <c r="B126" s="22" t="s">
        <v>113</v>
      </c>
      <c r="C126" s="22">
        <v>20</v>
      </c>
      <c r="D126" s="22" t="s">
        <v>131</v>
      </c>
    </row>
    <row r="127" spans="1:4" ht="12.75">
      <c r="A127" s="22" t="str">
        <f t="shared" si="7"/>
        <v>Cushioning1</v>
      </c>
      <c r="B127" s="22" t="s">
        <v>2</v>
      </c>
      <c r="C127" s="22">
        <v>1</v>
      </c>
      <c r="D127" s="22" t="str">
        <f>D2</f>
        <v>Packaging Style (Leaf Name)</v>
      </c>
    </row>
    <row r="128" spans="1:4" ht="12.75">
      <c r="A128" s="22" t="str">
        <f t="shared" si="7"/>
        <v>Cushioning2</v>
      </c>
      <c r="B128" s="22" t="s">
        <v>2</v>
      </c>
      <c r="C128" s="22">
        <v>2</v>
      </c>
      <c r="D128" s="22" t="s">
        <v>136</v>
      </c>
    </row>
    <row r="129" spans="1:4" ht="12.75">
      <c r="A129" s="22" t="str">
        <f aca="true" t="shared" si="8" ref="A129:A139">B129&amp;C129</f>
        <v>Cushioning3</v>
      </c>
      <c r="B129" s="22" t="s">
        <v>2</v>
      </c>
      <c r="C129" s="22">
        <v>3</v>
      </c>
      <c r="D129" s="22" t="s">
        <v>131</v>
      </c>
    </row>
    <row r="130" spans="1:4" ht="12.75">
      <c r="A130" s="22" t="str">
        <f t="shared" si="8"/>
        <v>Cushioning4</v>
      </c>
      <c r="B130" s="22" t="s">
        <v>2</v>
      </c>
      <c r="C130" s="22">
        <v>4</v>
      </c>
      <c r="D130" s="22" t="s">
        <v>128</v>
      </c>
    </row>
    <row r="131" spans="1:4" ht="12.75">
      <c r="A131" s="22" t="str">
        <f t="shared" si="8"/>
        <v>Cushioning5</v>
      </c>
      <c r="B131" s="22" t="s">
        <v>2</v>
      </c>
      <c r="C131" s="22">
        <v>5</v>
      </c>
      <c r="D131" s="22" t="s">
        <v>130</v>
      </c>
    </row>
    <row r="132" spans="1:4" ht="12.75">
      <c r="A132" s="22" t="str">
        <f t="shared" si="8"/>
        <v>Cushioning6</v>
      </c>
      <c r="B132" s="22" t="s">
        <v>2</v>
      </c>
      <c r="C132" s="22">
        <v>6</v>
      </c>
      <c r="D132" s="22" t="s">
        <v>29</v>
      </c>
    </row>
    <row r="133" spans="1:4" ht="12.75">
      <c r="A133" s="22" t="str">
        <f t="shared" si="8"/>
        <v>Cushioning7</v>
      </c>
      <c r="B133" s="22" t="s">
        <v>2</v>
      </c>
      <c r="C133" s="22">
        <v>7</v>
      </c>
      <c r="D133" s="22" t="s">
        <v>122</v>
      </c>
    </row>
    <row r="134" spans="1:4" ht="12.75">
      <c r="A134" s="22" t="str">
        <f t="shared" si="8"/>
        <v>Cushioning8</v>
      </c>
      <c r="B134" s="22" t="s">
        <v>2</v>
      </c>
      <c r="C134" s="22">
        <v>8</v>
      </c>
      <c r="D134" s="22" t="s">
        <v>123</v>
      </c>
    </row>
    <row r="135" spans="1:4" ht="12.75">
      <c r="A135" s="22" t="str">
        <f t="shared" si="8"/>
        <v>Cushioning9</v>
      </c>
      <c r="B135" s="22" t="s">
        <v>2</v>
      </c>
      <c r="C135" s="22">
        <v>9</v>
      </c>
      <c r="D135" s="22" t="s">
        <v>129</v>
      </c>
    </row>
    <row r="136" spans="1:4" ht="12.75">
      <c r="A136" s="22" t="str">
        <f t="shared" si="8"/>
        <v>Cushioning10</v>
      </c>
      <c r="B136" s="22" t="s">
        <v>2</v>
      </c>
      <c r="C136" s="22">
        <v>10</v>
      </c>
      <c r="D136" s="22" t="s">
        <v>36</v>
      </c>
    </row>
    <row r="137" spans="1:4" ht="12.75">
      <c r="A137" s="22" t="str">
        <f t="shared" si="8"/>
        <v>Cushioning11</v>
      </c>
      <c r="B137" s="22" t="s">
        <v>2</v>
      </c>
      <c r="C137" s="22">
        <v>11</v>
      </c>
      <c r="D137" s="22" t="s">
        <v>32</v>
      </c>
    </row>
    <row r="138" spans="1:4" ht="12.75">
      <c r="A138" s="22" t="str">
        <f t="shared" si="8"/>
        <v>Cushioning12</v>
      </c>
      <c r="B138" s="22" t="s">
        <v>2</v>
      </c>
      <c r="C138" s="22">
        <v>12</v>
      </c>
      <c r="D138" s="22" t="s">
        <v>33</v>
      </c>
    </row>
    <row r="139" spans="1:4" ht="12.75">
      <c r="A139" s="22" t="str">
        <f t="shared" si="8"/>
        <v>Cushioning13</v>
      </c>
      <c r="B139" s="22" t="s">
        <v>2</v>
      </c>
      <c r="C139" s="22">
        <v>13</v>
      </c>
      <c r="D139" s="25" t="s">
        <v>124</v>
      </c>
    </row>
    <row r="140" spans="1:4" ht="12.75">
      <c r="A140" s="22" t="str">
        <f>B140&amp;C140</f>
        <v>Cushioning14</v>
      </c>
      <c r="B140" s="22" t="s">
        <v>2</v>
      </c>
      <c r="C140" s="22">
        <v>14</v>
      </c>
      <c r="D140" s="22" t="str">
        <f>D16</f>
        <v>Specification Attached (Y/N)</v>
      </c>
    </row>
    <row r="141" spans="1:4" ht="12.75">
      <c r="A141" s="22" t="str">
        <f aca="true" t="shared" si="9" ref="A141:A151">B141&amp;C141</f>
        <v>CylindricalContainer1</v>
      </c>
      <c r="B141" s="22" t="s">
        <v>121</v>
      </c>
      <c r="C141" s="22">
        <v>1</v>
      </c>
      <c r="D141" s="22" t="str">
        <f>D2</f>
        <v>Packaging Style (Leaf Name)</v>
      </c>
    </row>
    <row r="142" spans="1:4" ht="12.75">
      <c r="A142" s="22" t="str">
        <f t="shared" si="9"/>
        <v>CylindricalContainer2</v>
      </c>
      <c r="B142" s="22" t="s">
        <v>121</v>
      </c>
      <c r="C142" s="22">
        <v>2</v>
      </c>
      <c r="D142" s="22" t="s">
        <v>131</v>
      </c>
    </row>
    <row r="143" spans="1:4" ht="12.75">
      <c r="A143" s="22" t="str">
        <f t="shared" si="9"/>
        <v>CylindricalContainer3</v>
      </c>
      <c r="B143" s="22" t="s">
        <v>121</v>
      </c>
      <c r="C143" s="22">
        <v>3</v>
      </c>
      <c r="D143" s="22" t="s">
        <v>128</v>
      </c>
    </row>
    <row r="144" spans="1:4" ht="12.75">
      <c r="A144" s="22" t="str">
        <f t="shared" si="9"/>
        <v>CylindricalContainer4</v>
      </c>
      <c r="B144" s="22" t="s">
        <v>121</v>
      </c>
      <c r="C144" s="22">
        <v>4</v>
      </c>
      <c r="D144" s="22" t="s">
        <v>130</v>
      </c>
    </row>
    <row r="145" spans="1:4" ht="12.75">
      <c r="A145" s="22" t="str">
        <f t="shared" si="9"/>
        <v>CylindricalContainer5</v>
      </c>
      <c r="B145" s="22" t="s">
        <v>121</v>
      </c>
      <c r="C145" s="22">
        <v>5</v>
      </c>
      <c r="D145" s="22" t="s">
        <v>29</v>
      </c>
    </row>
    <row r="146" spans="1:4" ht="12.75">
      <c r="A146" s="22" t="str">
        <f t="shared" si="9"/>
        <v>CylindricalContainer6</v>
      </c>
      <c r="B146" s="22" t="s">
        <v>121</v>
      </c>
      <c r="C146" s="22">
        <v>6</v>
      </c>
      <c r="D146" s="22" t="s">
        <v>43</v>
      </c>
    </row>
    <row r="147" spans="1:4" ht="12.75">
      <c r="A147" s="22" t="str">
        <f t="shared" si="9"/>
        <v>CylindricalContainer7</v>
      </c>
      <c r="B147" s="22" t="s">
        <v>121</v>
      </c>
      <c r="C147" s="22">
        <v>7</v>
      </c>
      <c r="D147" s="22" t="s">
        <v>42</v>
      </c>
    </row>
    <row r="148" spans="1:4" ht="12.75">
      <c r="A148" s="22" t="str">
        <f t="shared" si="9"/>
        <v>CylindricalContainer8</v>
      </c>
      <c r="B148" s="22" t="s">
        <v>121</v>
      </c>
      <c r="C148" s="22">
        <v>8</v>
      </c>
      <c r="D148" s="22" t="s">
        <v>122</v>
      </c>
    </row>
    <row r="149" spans="1:4" ht="12.75">
      <c r="A149" s="22" t="str">
        <f t="shared" si="9"/>
        <v>CylindricalContainer9</v>
      </c>
      <c r="B149" s="22" t="s">
        <v>121</v>
      </c>
      <c r="C149" s="22">
        <v>9</v>
      </c>
      <c r="D149" s="22" t="s">
        <v>129</v>
      </c>
    </row>
    <row r="150" spans="1:4" ht="12.75">
      <c r="A150" s="22" t="str">
        <f t="shared" si="9"/>
        <v>Envelope1</v>
      </c>
      <c r="B150" s="22" t="s">
        <v>10</v>
      </c>
      <c r="C150" s="22">
        <v>1</v>
      </c>
      <c r="D150" s="22" t="s">
        <v>63</v>
      </c>
    </row>
    <row r="151" spans="1:4" ht="12.75">
      <c r="A151" s="22" t="str">
        <f t="shared" si="9"/>
        <v>Envelope2</v>
      </c>
      <c r="B151" s="22" t="s">
        <v>10</v>
      </c>
      <c r="C151" s="22">
        <v>2</v>
      </c>
      <c r="D151" s="22" t="s">
        <v>136</v>
      </c>
    </row>
    <row r="152" spans="1:4" ht="12.75">
      <c r="A152" s="22" t="str">
        <f aca="true" t="shared" si="10" ref="A152:A158">B152&amp;C152</f>
        <v>Envelope3</v>
      </c>
      <c r="B152" s="22" t="s">
        <v>10</v>
      </c>
      <c r="C152" s="22">
        <v>3</v>
      </c>
      <c r="D152" s="22" t="s">
        <v>131</v>
      </c>
    </row>
    <row r="153" spans="1:4" ht="12.75">
      <c r="A153" s="22" t="str">
        <f t="shared" si="10"/>
        <v>Envelope4</v>
      </c>
      <c r="B153" s="22" t="s">
        <v>10</v>
      </c>
      <c r="C153" s="22">
        <v>4</v>
      </c>
      <c r="D153" s="22" t="s">
        <v>128</v>
      </c>
    </row>
    <row r="154" spans="1:4" ht="12.75">
      <c r="A154" s="22" t="str">
        <f t="shared" si="10"/>
        <v>Envelope5</v>
      </c>
      <c r="B154" s="22" t="s">
        <v>10</v>
      </c>
      <c r="C154" s="22">
        <v>5</v>
      </c>
      <c r="D154" s="22" t="s">
        <v>130</v>
      </c>
    </row>
    <row r="155" spans="1:4" ht="12.75">
      <c r="A155" s="22" t="str">
        <f t="shared" si="10"/>
        <v>Envelope6</v>
      </c>
      <c r="B155" s="22" t="s">
        <v>10</v>
      </c>
      <c r="C155" s="22">
        <v>6</v>
      </c>
      <c r="D155" s="22" t="s">
        <v>29</v>
      </c>
    </row>
    <row r="156" spans="1:4" ht="12.75">
      <c r="A156" s="22" t="str">
        <f t="shared" si="10"/>
        <v>Envelope7</v>
      </c>
      <c r="B156" s="22" t="s">
        <v>10</v>
      </c>
      <c r="C156" s="22">
        <v>7</v>
      </c>
      <c r="D156" s="22" t="s">
        <v>122</v>
      </c>
    </row>
    <row r="157" spans="1:4" ht="12.75">
      <c r="A157" s="22" t="str">
        <f t="shared" si="10"/>
        <v>Envelope8</v>
      </c>
      <c r="B157" s="22" t="s">
        <v>10</v>
      </c>
      <c r="C157" s="22">
        <v>8</v>
      </c>
      <c r="D157" s="22" t="s">
        <v>123</v>
      </c>
    </row>
    <row r="158" spans="1:4" ht="12.75">
      <c r="A158" s="22" t="str">
        <f t="shared" si="10"/>
        <v>Envelope9</v>
      </c>
      <c r="B158" s="22" t="s">
        <v>10</v>
      </c>
      <c r="C158" s="22">
        <v>9</v>
      </c>
      <c r="D158" s="22" t="s">
        <v>129</v>
      </c>
    </row>
    <row r="159" spans="1:4" ht="12.75">
      <c r="A159" s="22" t="str">
        <f>B159&amp;C159</f>
        <v>Envelope10</v>
      </c>
      <c r="B159" s="22" t="s">
        <v>10</v>
      </c>
      <c r="C159" s="22">
        <v>10</v>
      </c>
      <c r="D159" s="22" t="str">
        <f>D16</f>
        <v>Specification Attached (Y/N)</v>
      </c>
    </row>
    <row r="160" spans="1:4" ht="12.75">
      <c r="A160" s="22" t="str">
        <f>B160&amp;C160</f>
        <v>Fastener1</v>
      </c>
      <c r="B160" s="22" t="s">
        <v>11</v>
      </c>
      <c r="C160" s="22">
        <v>1</v>
      </c>
      <c r="D160" s="22" t="str">
        <f>D2</f>
        <v>Packaging Style (Leaf Name)</v>
      </c>
    </row>
    <row r="161" spans="1:4" ht="12.75">
      <c r="A161" s="22" t="str">
        <f>B161&amp;C161</f>
        <v>Fastener2</v>
      </c>
      <c r="B161" s="22" t="s">
        <v>11</v>
      </c>
      <c r="C161" s="22">
        <v>2</v>
      </c>
      <c r="D161" s="22" t="s">
        <v>136</v>
      </c>
    </row>
    <row r="162" spans="1:4" ht="12.75">
      <c r="A162" s="22" t="str">
        <f aca="true" t="shared" si="11" ref="A162:A172">B162&amp;C162</f>
        <v>Fastener3</v>
      </c>
      <c r="B162" s="22" t="s">
        <v>11</v>
      </c>
      <c r="C162" s="22">
        <v>3</v>
      </c>
      <c r="D162" s="22" t="s">
        <v>131</v>
      </c>
    </row>
    <row r="163" spans="1:4" ht="12.75">
      <c r="A163" s="22" t="str">
        <f t="shared" si="11"/>
        <v>Fastener4</v>
      </c>
      <c r="B163" s="22" t="s">
        <v>11</v>
      </c>
      <c r="C163" s="22">
        <v>4</v>
      </c>
      <c r="D163" s="22" t="s">
        <v>128</v>
      </c>
    </row>
    <row r="164" spans="1:4" ht="12.75">
      <c r="A164" s="22" t="str">
        <f t="shared" si="11"/>
        <v>Fastener5</v>
      </c>
      <c r="B164" s="22" t="s">
        <v>11</v>
      </c>
      <c r="C164" s="22">
        <v>5</v>
      </c>
      <c r="D164" s="22" t="s">
        <v>130</v>
      </c>
    </row>
    <row r="165" spans="1:4" ht="12.75">
      <c r="A165" s="22" t="str">
        <f t="shared" si="11"/>
        <v>Fastener6</v>
      </c>
      <c r="B165" s="22" t="s">
        <v>11</v>
      </c>
      <c r="C165" s="22">
        <v>6</v>
      </c>
      <c r="D165" s="22" t="s">
        <v>29</v>
      </c>
    </row>
    <row r="166" spans="1:4" ht="12.75">
      <c r="A166" s="22" t="str">
        <f t="shared" si="11"/>
        <v>Fastener7</v>
      </c>
      <c r="B166" s="22" t="s">
        <v>11</v>
      </c>
      <c r="C166" s="22">
        <v>7</v>
      </c>
      <c r="D166" s="25" t="s">
        <v>42</v>
      </c>
    </row>
    <row r="167" spans="1:4" ht="12.75">
      <c r="A167" s="22" t="str">
        <f t="shared" si="11"/>
        <v>Fastener8</v>
      </c>
      <c r="B167" s="22" t="s">
        <v>11</v>
      </c>
      <c r="C167" s="22">
        <v>8</v>
      </c>
      <c r="D167" s="22" t="s">
        <v>124</v>
      </c>
    </row>
    <row r="168" spans="1:4" ht="12.75">
      <c r="A168" s="22" t="str">
        <f t="shared" si="11"/>
        <v>Fastener9</v>
      </c>
      <c r="B168" s="22" t="s">
        <v>11</v>
      </c>
      <c r="C168" s="22">
        <v>9</v>
      </c>
      <c r="D168" s="22" t="s">
        <v>122</v>
      </c>
    </row>
    <row r="169" spans="1:4" ht="12.75">
      <c r="A169" s="22" t="str">
        <f t="shared" si="11"/>
        <v>Fastener10</v>
      </c>
      <c r="B169" s="22" t="s">
        <v>11</v>
      </c>
      <c r="C169" s="22">
        <v>10</v>
      </c>
      <c r="D169" s="25" t="s">
        <v>123</v>
      </c>
    </row>
    <row r="170" spans="1:4" ht="12.75">
      <c r="A170" s="22" t="str">
        <f t="shared" si="11"/>
        <v>Fastener11</v>
      </c>
      <c r="B170" s="22" t="s">
        <v>11</v>
      </c>
      <c r="C170" s="22">
        <v>11</v>
      </c>
      <c r="D170" s="22" t="s">
        <v>129</v>
      </c>
    </row>
    <row r="171" spans="1:4" ht="12.75">
      <c r="A171" s="22" t="str">
        <f t="shared" si="11"/>
        <v>Fastener12</v>
      </c>
      <c r="B171" s="22" t="s">
        <v>11</v>
      </c>
      <c r="C171" s="22">
        <v>12</v>
      </c>
      <c r="D171" s="25" t="s">
        <v>36</v>
      </c>
    </row>
    <row r="172" spans="1:4" ht="12.75">
      <c r="A172" s="22" t="str">
        <f t="shared" si="11"/>
        <v>Fastener13</v>
      </c>
      <c r="B172" s="22" t="s">
        <v>11</v>
      </c>
      <c r="C172" s="22">
        <v>13</v>
      </c>
      <c r="D172" s="25" t="s">
        <v>32</v>
      </c>
    </row>
    <row r="173" spans="1:4" ht="12.75">
      <c r="A173" s="22" t="str">
        <f>B173&amp;C173</f>
        <v>Fastener14</v>
      </c>
      <c r="B173" s="22" t="s">
        <v>11</v>
      </c>
      <c r="C173" s="22">
        <v>14</v>
      </c>
      <c r="D173" s="22" t="str">
        <f>D16</f>
        <v>Specification Attached (Y/N)</v>
      </c>
    </row>
    <row r="174" spans="1:4" ht="12.75">
      <c r="A174" s="22" t="str">
        <f>B174&amp;C174</f>
        <v>Film1</v>
      </c>
      <c r="B174" s="22" t="s">
        <v>12</v>
      </c>
      <c r="C174" s="22">
        <v>1</v>
      </c>
      <c r="D174" s="22" t="str">
        <f>D2</f>
        <v>Packaging Style (Leaf Name)</v>
      </c>
    </row>
    <row r="175" spans="1:4" ht="12.75">
      <c r="A175" s="22" t="str">
        <f>B175&amp;C175</f>
        <v>Film2</v>
      </c>
      <c r="B175" s="22" t="s">
        <v>12</v>
      </c>
      <c r="C175" s="22">
        <v>2</v>
      </c>
      <c r="D175" s="22" t="s">
        <v>136</v>
      </c>
    </row>
    <row r="176" spans="1:4" ht="12.75">
      <c r="A176" s="22" t="str">
        <f aca="true" t="shared" si="12" ref="A176:A184">B176&amp;C176</f>
        <v>Film3</v>
      </c>
      <c r="B176" s="22" t="s">
        <v>12</v>
      </c>
      <c r="C176" s="22">
        <v>3</v>
      </c>
      <c r="D176" s="22" t="s">
        <v>131</v>
      </c>
    </row>
    <row r="177" spans="1:4" ht="12.75">
      <c r="A177" s="22" t="str">
        <f t="shared" si="12"/>
        <v>Film4</v>
      </c>
      <c r="B177" s="22" t="s">
        <v>12</v>
      </c>
      <c r="C177" s="22">
        <v>4</v>
      </c>
      <c r="D177" s="22" t="s">
        <v>128</v>
      </c>
    </row>
    <row r="178" spans="1:4" ht="12.75">
      <c r="A178" s="22" t="str">
        <f t="shared" si="12"/>
        <v>Film5</v>
      </c>
      <c r="B178" s="22" t="s">
        <v>12</v>
      </c>
      <c r="C178" s="22">
        <v>5</v>
      </c>
      <c r="D178" s="22" t="s">
        <v>130</v>
      </c>
    </row>
    <row r="179" spans="1:4" ht="12.75">
      <c r="A179" s="22" t="str">
        <f t="shared" si="12"/>
        <v>Film6</v>
      </c>
      <c r="B179" s="22" t="s">
        <v>12</v>
      </c>
      <c r="C179" s="22">
        <v>6</v>
      </c>
      <c r="D179" s="22" t="s">
        <v>29</v>
      </c>
    </row>
    <row r="180" spans="1:4" ht="12.75">
      <c r="A180" s="22" t="str">
        <f t="shared" si="12"/>
        <v>Film7</v>
      </c>
      <c r="B180" s="22" t="s">
        <v>12</v>
      </c>
      <c r="C180" s="22">
        <v>7</v>
      </c>
      <c r="D180" s="22" t="s">
        <v>123</v>
      </c>
    </row>
    <row r="181" spans="1:4" ht="12.75">
      <c r="A181" s="22" t="str">
        <f t="shared" si="12"/>
        <v>Film8</v>
      </c>
      <c r="B181" s="22" t="s">
        <v>12</v>
      </c>
      <c r="C181" s="22">
        <v>8</v>
      </c>
      <c r="D181" s="22" t="s">
        <v>129</v>
      </c>
    </row>
    <row r="182" spans="1:4" ht="12.75">
      <c r="A182" s="22" t="str">
        <f t="shared" si="12"/>
        <v>Film9</v>
      </c>
      <c r="B182" s="22" t="s">
        <v>12</v>
      </c>
      <c r="C182" s="22">
        <v>9</v>
      </c>
      <c r="D182" s="22" t="s">
        <v>31</v>
      </c>
    </row>
    <row r="183" spans="1:4" ht="12.75">
      <c r="A183" s="22" t="str">
        <f t="shared" si="12"/>
        <v>Film10</v>
      </c>
      <c r="B183" s="22" t="s">
        <v>12</v>
      </c>
      <c r="C183" s="22">
        <v>10</v>
      </c>
      <c r="D183" s="22" t="s">
        <v>36</v>
      </c>
    </row>
    <row r="184" spans="1:4" ht="12.75">
      <c r="A184" s="22" t="str">
        <f t="shared" si="12"/>
        <v>Film11</v>
      </c>
      <c r="B184" s="22" t="s">
        <v>12</v>
      </c>
      <c r="C184" s="22">
        <v>11</v>
      </c>
      <c r="D184" s="22" t="s">
        <v>32</v>
      </c>
    </row>
    <row r="185" spans="1:4" ht="12.75">
      <c r="A185" s="22" t="str">
        <f>B185&amp;C185</f>
        <v>Film12</v>
      </c>
      <c r="B185" s="22" t="s">
        <v>12</v>
      </c>
      <c r="C185" s="22">
        <v>12</v>
      </c>
      <c r="D185" s="22" t="str">
        <f>D16</f>
        <v>Specification Attached (Y/N)</v>
      </c>
    </row>
    <row r="186" spans="1:4" ht="12.75">
      <c r="A186" s="22" t="str">
        <f>B186&amp;C186</f>
        <v>Insert1</v>
      </c>
      <c r="B186" s="22" t="s">
        <v>3</v>
      </c>
      <c r="C186" s="22">
        <v>1</v>
      </c>
      <c r="D186" s="22" t="str">
        <f>D2</f>
        <v>Packaging Style (Leaf Name)</v>
      </c>
    </row>
    <row r="187" spans="1:4" ht="12.75">
      <c r="A187" s="22" t="str">
        <f>B187&amp;C187</f>
        <v>Insert2</v>
      </c>
      <c r="B187" s="22" t="s">
        <v>3</v>
      </c>
      <c r="C187" s="22">
        <v>2</v>
      </c>
      <c r="D187" s="22" t="s">
        <v>136</v>
      </c>
    </row>
    <row r="188" spans="1:4" ht="12.75">
      <c r="A188" s="22" t="str">
        <f aca="true" t="shared" si="13" ref="A188:A203">B188&amp;C188</f>
        <v>Insert3</v>
      </c>
      <c r="B188" s="22" t="s">
        <v>3</v>
      </c>
      <c r="C188" s="22">
        <v>3</v>
      </c>
      <c r="D188" s="22" t="s">
        <v>131</v>
      </c>
    </row>
    <row r="189" spans="1:4" ht="12.75">
      <c r="A189" s="22" t="str">
        <f t="shared" si="13"/>
        <v>Insert4</v>
      </c>
      <c r="B189" s="22" t="s">
        <v>3</v>
      </c>
      <c r="C189" s="22">
        <v>4</v>
      </c>
      <c r="D189" s="22" t="s">
        <v>128</v>
      </c>
    </row>
    <row r="190" spans="1:4" ht="12.75">
      <c r="A190" s="22" t="str">
        <f t="shared" si="13"/>
        <v>Insert5</v>
      </c>
      <c r="B190" s="22" t="s">
        <v>3</v>
      </c>
      <c r="C190" s="22">
        <v>5</v>
      </c>
      <c r="D190" s="22" t="s">
        <v>130</v>
      </c>
    </row>
    <row r="191" spans="1:4" ht="12.75">
      <c r="A191" s="22" t="str">
        <f t="shared" si="13"/>
        <v>Insert6</v>
      </c>
      <c r="B191" s="22" t="s">
        <v>3</v>
      </c>
      <c r="C191" s="22">
        <v>6</v>
      </c>
      <c r="D191" s="24" t="s">
        <v>29</v>
      </c>
    </row>
    <row r="192" spans="1:4" ht="12.75">
      <c r="A192" s="22" t="str">
        <f t="shared" si="13"/>
        <v>Insert7</v>
      </c>
      <c r="B192" s="22" t="s">
        <v>3</v>
      </c>
      <c r="C192" s="22">
        <v>7</v>
      </c>
      <c r="D192" s="24" t="s">
        <v>124</v>
      </c>
    </row>
    <row r="193" spans="1:4" ht="12.75">
      <c r="A193" s="22" t="str">
        <f t="shared" si="13"/>
        <v>Insert8</v>
      </c>
      <c r="B193" s="22" t="s">
        <v>3</v>
      </c>
      <c r="C193" s="22">
        <v>8</v>
      </c>
      <c r="D193" s="24" t="s">
        <v>122</v>
      </c>
    </row>
    <row r="194" spans="1:4" ht="12.75">
      <c r="A194" s="22" t="str">
        <f t="shared" si="13"/>
        <v>Insert9</v>
      </c>
      <c r="B194" s="22" t="s">
        <v>3</v>
      </c>
      <c r="C194" s="22">
        <v>9</v>
      </c>
      <c r="D194" s="24" t="s">
        <v>123</v>
      </c>
    </row>
    <row r="195" spans="1:4" ht="12.75">
      <c r="A195" s="22" t="str">
        <f t="shared" si="13"/>
        <v>Insert10</v>
      </c>
      <c r="B195" s="22" t="s">
        <v>3</v>
      </c>
      <c r="C195" s="22">
        <v>10</v>
      </c>
      <c r="D195" s="22" t="s">
        <v>129</v>
      </c>
    </row>
    <row r="196" spans="1:4" ht="12.75">
      <c r="A196" s="22" t="str">
        <f t="shared" si="13"/>
        <v>Insert11</v>
      </c>
      <c r="B196" s="22" t="s">
        <v>3</v>
      </c>
      <c r="C196" s="22">
        <v>11</v>
      </c>
      <c r="D196" s="26" t="s">
        <v>37</v>
      </c>
    </row>
    <row r="197" spans="1:4" ht="12.75">
      <c r="A197" s="22" t="str">
        <f t="shared" si="13"/>
        <v>Insert12</v>
      </c>
      <c r="B197" s="22" t="s">
        <v>3</v>
      </c>
      <c r="C197" s="22">
        <v>12</v>
      </c>
      <c r="D197" s="26" t="s">
        <v>38</v>
      </c>
    </row>
    <row r="198" spans="1:4" ht="12.75">
      <c r="A198" s="22" t="str">
        <f t="shared" si="13"/>
        <v>Insert13</v>
      </c>
      <c r="B198" s="22" t="s">
        <v>3</v>
      </c>
      <c r="C198" s="22">
        <v>13</v>
      </c>
      <c r="D198" s="26" t="s">
        <v>1</v>
      </c>
    </row>
    <row r="199" spans="1:4" ht="12.75">
      <c r="A199" s="22" t="str">
        <f t="shared" si="13"/>
        <v>Insert14</v>
      </c>
      <c r="B199" s="22" t="s">
        <v>3</v>
      </c>
      <c r="C199" s="22">
        <v>14</v>
      </c>
      <c r="D199" s="26" t="s">
        <v>30</v>
      </c>
    </row>
    <row r="200" spans="1:4" ht="12.75">
      <c r="A200" s="22" t="str">
        <f t="shared" si="13"/>
        <v>Insert15</v>
      </c>
      <c r="B200" s="22" t="s">
        <v>3</v>
      </c>
      <c r="C200" s="22">
        <v>15</v>
      </c>
      <c r="D200" s="26" t="s">
        <v>31</v>
      </c>
    </row>
    <row r="201" spans="1:4" ht="12.75">
      <c r="A201" s="22" t="str">
        <f t="shared" si="13"/>
        <v>Insert16</v>
      </c>
      <c r="B201" s="22" t="s">
        <v>3</v>
      </c>
      <c r="C201" s="22">
        <v>16</v>
      </c>
      <c r="D201" s="24" t="s">
        <v>36</v>
      </c>
    </row>
    <row r="202" spans="1:4" ht="12.75">
      <c r="A202" s="22" t="str">
        <f t="shared" si="13"/>
        <v>Insert17</v>
      </c>
      <c r="B202" s="22" t="s">
        <v>3</v>
      </c>
      <c r="C202" s="22">
        <v>17</v>
      </c>
      <c r="D202" s="24" t="s">
        <v>32</v>
      </c>
    </row>
    <row r="203" spans="1:4" ht="12.75">
      <c r="A203" s="22" t="str">
        <f t="shared" si="13"/>
        <v>Insert18</v>
      </c>
      <c r="B203" s="22" t="s">
        <v>3</v>
      </c>
      <c r="C203" s="22">
        <v>18</v>
      </c>
      <c r="D203" s="26" t="s">
        <v>33</v>
      </c>
    </row>
    <row r="204" spans="1:4" ht="12.75">
      <c r="A204" s="22" t="str">
        <f>B204&amp;C204</f>
        <v>Insert19</v>
      </c>
      <c r="B204" s="22" t="s">
        <v>3</v>
      </c>
      <c r="C204" s="22">
        <v>19</v>
      </c>
      <c r="D204" s="22" t="str">
        <f>D16</f>
        <v>Specification Attached (Y/N)</v>
      </c>
    </row>
    <row r="205" spans="1:4" ht="12.75">
      <c r="A205" s="22" t="str">
        <f>B205&amp;C205</f>
        <v>Jar1</v>
      </c>
      <c r="B205" s="22" t="s">
        <v>13</v>
      </c>
      <c r="C205" s="22">
        <v>1</v>
      </c>
      <c r="D205" s="24" t="str">
        <f>D2</f>
        <v>Packaging Style (Leaf Name)</v>
      </c>
    </row>
    <row r="206" spans="1:4" ht="12.75">
      <c r="A206" s="22" t="str">
        <f>B206&amp;C206</f>
        <v>Jar2</v>
      </c>
      <c r="B206" s="22" t="s">
        <v>13</v>
      </c>
      <c r="C206" s="22">
        <v>2</v>
      </c>
      <c r="D206" s="22" t="s">
        <v>136</v>
      </c>
    </row>
    <row r="207" spans="1:4" ht="12.75">
      <c r="A207" s="22" t="str">
        <f aca="true" t="shared" si="14" ref="A207:A216">B207&amp;C207</f>
        <v>Jar3</v>
      </c>
      <c r="B207" s="22" t="s">
        <v>13</v>
      </c>
      <c r="C207" s="22">
        <v>3</v>
      </c>
      <c r="D207" s="22" t="s">
        <v>131</v>
      </c>
    </row>
    <row r="208" spans="1:4" ht="12.75">
      <c r="A208" s="22" t="str">
        <f t="shared" si="14"/>
        <v>Jar4</v>
      </c>
      <c r="B208" s="22" t="s">
        <v>13</v>
      </c>
      <c r="C208" s="22">
        <v>4</v>
      </c>
      <c r="D208" s="22" t="s">
        <v>128</v>
      </c>
    </row>
    <row r="209" spans="1:4" ht="12.75">
      <c r="A209" s="22" t="str">
        <f t="shared" si="14"/>
        <v>Jar5</v>
      </c>
      <c r="B209" s="22" t="s">
        <v>13</v>
      </c>
      <c r="C209" s="22">
        <v>5</v>
      </c>
      <c r="D209" s="22" t="s">
        <v>130</v>
      </c>
    </row>
    <row r="210" spans="1:4" ht="12.75">
      <c r="A210" s="22" t="str">
        <f t="shared" si="14"/>
        <v>Jar6</v>
      </c>
      <c r="B210" s="22" t="s">
        <v>13</v>
      </c>
      <c r="C210" s="22">
        <v>6</v>
      </c>
      <c r="D210" s="22" t="s">
        <v>29</v>
      </c>
    </row>
    <row r="211" spans="1:4" ht="12.75">
      <c r="A211" s="22" t="str">
        <f t="shared" si="14"/>
        <v>Jar7</v>
      </c>
      <c r="B211" s="22" t="s">
        <v>13</v>
      </c>
      <c r="C211" s="22">
        <v>7</v>
      </c>
      <c r="D211" s="22" t="s">
        <v>43</v>
      </c>
    </row>
    <row r="212" spans="1:4" ht="12.75">
      <c r="A212" s="22" t="str">
        <f t="shared" si="14"/>
        <v>Jar8</v>
      </c>
      <c r="B212" s="22" t="s">
        <v>13</v>
      </c>
      <c r="C212" s="22">
        <v>8</v>
      </c>
      <c r="D212" s="22" t="s">
        <v>42</v>
      </c>
    </row>
    <row r="213" spans="1:4" ht="12.75">
      <c r="A213" s="22" t="str">
        <f t="shared" si="14"/>
        <v>Jar9</v>
      </c>
      <c r="B213" s="22" t="s">
        <v>13</v>
      </c>
      <c r="C213" s="22">
        <v>9</v>
      </c>
      <c r="D213" s="22" t="s">
        <v>122</v>
      </c>
    </row>
    <row r="214" spans="1:4" ht="12.75">
      <c r="A214" s="22" t="str">
        <f t="shared" si="14"/>
        <v>Jar10</v>
      </c>
      <c r="B214" s="22" t="s">
        <v>13</v>
      </c>
      <c r="C214" s="22">
        <v>10</v>
      </c>
      <c r="D214" s="22" t="s">
        <v>129</v>
      </c>
    </row>
    <row r="215" spans="1:4" ht="12.75">
      <c r="A215" s="22" t="str">
        <f t="shared" si="14"/>
        <v>Jar11</v>
      </c>
      <c r="B215" s="22" t="s">
        <v>13</v>
      </c>
      <c r="C215" s="22">
        <v>11</v>
      </c>
      <c r="D215" s="22" t="s">
        <v>40</v>
      </c>
    </row>
    <row r="216" spans="1:4" ht="12.75">
      <c r="A216" s="22" t="str">
        <f t="shared" si="14"/>
        <v>Jar12</v>
      </c>
      <c r="B216" s="22" t="s">
        <v>13</v>
      </c>
      <c r="C216" s="22">
        <v>12</v>
      </c>
      <c r="D216" s="22" t="s">
        <v>33</v>
      </c>
    </row>
    <row r="217" spans="1:4" ht="12.75">
      <c r="A217" s="22" t="str">
        <f>B217&amp;C217</f>
        <v>Jar13</v>
      </c>
      <c r="B217" s="22" t="s">
        <v>13</v>
      </c>
      <c r="C217" s="22">
        <v>13</v>
      </c>
      <c r="D217" s="22" t="str">
        <f>D16</f>
        <v>Specification Attached (Y/N)</v>
      </c>
    </row>
    <row r="218" spans="1:4" ht="12.75">
      <c r="A218" s="22" t="str">
        <f>B218&amp;C218</f>
        <v>Label1</v>
      </c>
      <c r="B218" s="22" t="s">
        <v>14</v>
      </c>
      <c r="C218" s="22">
        <v>1</v>
      </c>
      <c r="D218" s="22" t="str">
        <f>D2</f>
        <v>Packaging Style (Leaf Name)</v>
      </c>
    </row>
    <row r="219" spans="1:4" ht="12.75">
      <c r="A219" s="22" t="str">
        <f>B219&amp;C219</f>
        <v>Label2</v>
      </c>
      <c r="B219" s="22" t="s">
        <v>14</v>
      </c>
      <c r="C219" s="22">
        <v>2</v>
      </c>
      <c r="D219" s="22" t="s">
        <v>136</v>
      </c>
    </row>
    <row r="220" spans="1:4" ht="12.75">
      <c r="A220" s="22" t="str">
        <f aca="true" t="shared" si="15" ref="A220:A232">B220&amp;C220</f>
        <v>Label3</v>
      </c>
      <c r="B220" s="22" t="s">
        <v>14</v>
      </c>
      <c r="C220" s="22">
        <v>3</v>
      </c>
      <c r="D220" s="22" t="s">
        <v>131</v>
      </c>
    </row>
    <row r="221" spans="1:4" ht="12.75">
      <c r="A221" s="22" t="str">
        <f t="shared" si="15"/>
        <v>Label4</v>
      </c>
      <c r="B221" s="22" t="s">
        <v>14</v>
      </c>
      <c r="C221" s="22">
        <v>4</v>
      </c>
      <c r="D221" s="22" t="s">
        <v>128</v>
      </c>
    </row>
    <row r="222" spans="1:4" ht="12.75">
      <c r="A222" s="22" t="str">
        <f t="shared" si="15"/>
        <v>Label5</v>
      </c>
      <c r="B222" s="22" t="s">
        <v>14</v>
      </c>
      <c r="C222" s="22">
        <v>5</v>
      </c>
      <c r="D222" s="22" t="s">
        <v>130</v>
      </c>
    </row>
    <row r="223" spans="1:4" ht="12.75">
      <c r="A223" s="22" t="str">
        <f t="shared" si="15"/>
        <v>Label6</v>
      </c>
      <c r="B223" s="22" t="s">
        <v>14</v>
      </c>
      <c r="C223" s="22">
        <v>6</v>
      </c>
      <c r="D223" s="22" t="s">
        <v>29</v>
      </c>
    </row>
    <row r="224" spans="1:4" ht="12.75">
      <c r="A224" s="22" t="str">
        <f t="shared" si="15"/>
        <v>Label7</v>
      </c>
      <c r="B224" s="22" t="s">
        <v>14</v>
      </c>
      <c r="C224" s="22">
        <v>7</v>
      </c>
      <c r="D224" s="22" t="s">
        <v>122</v>
      </c>
    </row>
    <row r="225" spans="1:4" ht="12.75">
      <c r="A225" s="22" t="str">
        <f t="shared" si="15"/>
        <v>Label8</v>
      </c>
      <c r="B225" s="22" t="s">
        <v>14</v>
      </c>
      <c r="C225" s="22">
        <v>8</v>
      </c>
      <c r="D225" s="22" t="s">
        <v>123</v>
      </c>
    </row>
    <row r="226" spans="1:4" ht="12.75">
      <c r="A226" s="22" t="str">
        <f t="shared" si="15"/>
        <v>Label9</v>
      </c>
      <c r="B226" s="22" t="s">
        <v>14</v>
      </c>
      <c r="C226" s="22">
        <v>9</v>
      </c>
      <c r="D226" s="22" t="s">
        <v>129</v>
      </c>
    </row>
    <row r="227" spans="1:4" ht="12.75">
      <c r="A227" s="22" t="str">
        <f t="shared" si="15"/>
        <v>Label10</v>
      </c>
      <c r="B227" s="22" t="s">
        <v>14</v>
      </c>
      <c r="C227" s="22">
        <v>10</v>
      </c>
      <c r="D227" s="22" t="s">
        <v>31</v>
      </c>
    </row>
    <row r="228" spans="1:4" ht="12.75">
      <c r="A228" s="22" t="str">
        <f t="shared" si="15"/>
        <v>Label11</v>
      </c>
      <c r="B228" s="22" t="s">
        <v>14</v>
      </c>
      <c r="C228" s="22">
        <v>11</v>
      </c>
      <c r="D228" s="22" t="s">
        <v>30</v>
      </c>
    </row>
    <row r="229" spans="1:4" ht="12.75">
      <c r="A229" s="22" t="str">
        <f t="shared" si="15"/>
        <v>Label12</v>
      </c>
      <c r="B229" s="22" t="s">
        <v>14</v>
      </c>
      <c r="C229" s="22">
        <v>12</v>
      </c>
      <c r="D229" s="22" t="s">
        <v>33</v>
      </c>
    </row>
    <row r="230" spans="1:4" ht="12.75">
      <c r="A230" s="22" t="str">
        <f t="shared" si="15"/>
        <v>Label13</v>
      </c>
      <c r="B230" s="22" t="s">
        <v>14</v>
      </c>
      <c r="C230" s="22">
        <v>13</v>
      </c>
      <c r="D230" s="22" t="s">
        <v>36</v>
      </c>
    </row>
    <row r="231" spans="1:4" ht="12.75">
      <c r="A231" s="22" t="str">
        <f t="shared" si="15"/>
        <v>Label14</v>
      </c>
      <c r="B231" s="22" t="s">
        <v>14</v>
      </c>
      <c r="C231" s="22">
        <v>14</v>
      </c>
      <c r="D231" s="22" t="s">
        <v>32</v>
      </c>
    </row>
    <row r="232" spans="1:4" ht="12.75">
      <c r="A232" s="22" t="str">
        <f t="shared" si="15"/>
        <v>Label15</v>
      </c>
      <c r="B232" s="22" t="s">
        <v>14</v>
      </c>
      <c r="C232" s="22">
        <v>15</v>
      </c>
      <c r="D232" s="25" t="s">
        <v>124</v>
      </c>
    </row>
    <row r="233" spans="1:4" ht="12.75">
      <c r="A233" s="22" t="str">
        <f>B233&amp;C233</f>
        <v>Label16</v>
      </c>
      <c r="B233" s="22" t="s">
        <v>14</v>
      </c>
      <c r="C233" s="22">
        <v>16</v>
      </c>
      <c r="D233" s="22" t="str">
        <f>D16</f>
        <v>Specification Attached (Y/N)</v>
      </c>
    </row>
    <row r="234" spans="1:4" ht="12.75">
      <c r="A234" s="22" t="str">
        <f>B234&amp;C234</f>
        <v>Pallet1</v>
      </c>
      <c r="B234" s="22" t="s">
        <v>15</v>
      </c>
      <c r="C234" s="22">
        <v>1</v>
      </c>
      <c r="D234" s="22" t="str">
        <f>D2</f>
        <v>Packaging Style (Leaf Name)</v>
      </c>
    </row>
    <row r="235" spans="1:4" ht="12.75">
      <c r="A235" s="22" t="str">
        <f>B235&amp;C235</f>
        <v>Pallet2</v>
      </c>
      <c r="B235" s="22" t="s">
        <v>15</v>
      </c>
      <c r="C235" s="22">
        <v>2</v>
      </c>
      <c r="D235" s="22" t="s">
        <v>136</v>
      </c>
    </row>
    <row r="236" spans="1:4" ht="12.75">
      <c r="A236" s="22" t="str">
        <f aca="true" t="shared" si="16" ref="A236:A245">B236&amp;C236</f>
        <v>Pallet3</v>
      </c>
      <c r="B236" s="22" t="s">
        <v>15</v>
      </c>
      <c r="C236" s="22">
        <v>3</v>
      </c>
      <c r="D236" s="22" t="s">
        <v>131</v>
      </c>
    </row>
    <row r="237" spans="1:4" ht="12.75">
      <c r="A237" s="22" t="str">
        <f t="shared" si="16"/>
        <v>Pallet4</v>
      </c>
      <c r="B237" s="22" t="s">
        <v>15</v>
      </c>
      <c r="C237" s="22">
        <v>4</v>
      </c>
      <c r="D237" s="22" t="s">
        <v>128</v>
      </c>
    </row>
    <row r="238" spans="1:4" ht="12.75">
      <c r="A238" s="22" t="str">
        <f t="shared" si="16"/>
        <v>Pallet5</v>
      </c>
      <c r="B238" s="22" t="s">
        <v>15</v>
      </c>
      <c r="C238" s="22">
        <v>5</v>
      </c>
      <c r="D238" s="22" t="s">
        <v>130</v>
      </c>
    </row>
    <row r="239" spans="1:4" ht="12.75">
      <c r="A239" s="22" t="str">
        <f t="shared" si="16"/>
        <v>Pallet6</v>
      </c>
      <c r="B239" s="22" t="s">
        <v>15</v>
      </c>
      <c r="C239" s="22">
        <v>6</v>
      </c>
      <c r="D239" s="22" t="s">
        <v>29</v>
      </c>
    </row>
    <row r="240" spans="1:4" ht="12.75">
      <c r="A240" s="22" t="str">
        <f t="shared" si="16"/>
        <v>Pallet7</v>
      </c>
      <c r="B240" s="22" t="s">
        <v>15</v>
      </c>
      <c r="C240" s="22">
        <v>7</v>
      </c>
      <c r="D240" s="25" t="s">
        <v>36</v>
      </c>
    </row>
    <row r="241" spans="1:4" ht="12.75">
      <c r="A241" s="22" t="str">
        <f t="shared" si="16"/>
        <v>Pallet8</v>
      </c>
      <c r="B241" s="22" t="s">
        <v>15</v>
      </c>
      <c r="C241" s="22">
        <v>8</v>
      </c>
      <c r="D241" s="25" t="s">
        <v>32</v>
      </c>
    </row>
    <row r="242" spans="1:4" ht="12.75">
      <c r="A242" s="22" t="str">
        <f t="shared" si="16"/>
        <v>Pallet9</v>
      </c>
      <c r="B242" s="22" t="s">
        <v>15</v>
      </c>
      <c r="C242" s="22">
        <v>9</v>
      </c>
      <c r="D242" s="22" t="s">
        <v>124</v>
      </c>
    </row>
    <row r="243" spans="1:4" ht="12.75">
      <c r="A243" s="22" t="str">
        <f t="shared" si="16"/>
        <v>Pallet10</v>
      </c>
      <c r="B243" s="22" t="s">
        <v>15</v>
      </c>
      <c r="C243" s="22">
        <v>10</v>
      </c>
      <c r="D243" s="22" t="s">
        <v>122</v>
      </c>
    </row>
    <row r="244" spans="1:4" ht="12.75">
      <c r="A244" s="22" t="str">
        <f t="shared" si="16"/>
        <v>Pallet11</v>
      </c>
      <c r="B244" s="22" t="s">
        <v>15</v>
      </c>
      <c r="C244" s="22">
        <v>11</v>
      </c>
      <c r="D244" s="22" t="s">
        <v>123</v>
      </c>
    </row>
    <row r="245" spans="1:4" ht="12.75">
      <c r="A245" s="22" t="str">
        <f t="shared" si="16"/>
        <v>Pallet12</v>
      </c>
      <c r="B245" s="22" t="s">
        <v>15</v>
      </c>
      <c r="C245" s="22">
        <v>12</v>
      </c>
      <c r="D245" s="22" t="s">
        <v>129</v>
      </c>
    </row>
    <row r="246" spans="1:4" ht="12.75">
      <c r="A246" s="22" t="str">
        <f>B246&amp;C246</f>
        <v>Pallet13</v>
      </c>
      <c r="B246" s="22" t="s">
        <v>15</v>
      </c>
      <c r="C246" s="22">
        <v>13</v>
      </c>
      <c r="D246" s="22" t="str">
        <f>D16</f>
        <v>Specification Attached (Y/N)</v>
      </c>
    </row>
    <row r="247" spans="1:4" ht="12.75">
      <c r="A247" s="22" t="str">
        <f>B247&amp;C247</f>
        <v>Preservative1</v>
      </c>
      <c r="B247" s="22" t="s">
        <v>16</v>
      </c>
      <c r="C247" s="22">
        <v>1</v>
      </c>
      <c r="D247" s="22" t="str">
        <f>D2</f>
        <v>Packaging Style (Leaf Name)</v>
      </c>
    </row>
    <row r="248" spans="1:4" ht="12.75">
      <c r="A248" s="22" t="str">
        <f>B248&amp;C248</f>
        <v>Preservative2</v>
      </c>
      <c r="B248" s="22" t="s">
        <v>16</v>
      </c>
      <c r="C248" s="22">
        <v>2</v>
      </c>
      <c r="D248" s="22" t="s">
        <v>136</v>
      </c>
    </row>
    <row r="249" spans="1:4" ht="12.75">
      <c r="A249" s="22" t="str">
        <f aca="true" t="shared" si="17" ref="A249:A261">B249&amp;C249</f>
        <v>Preservative3</v>
      </c>
      <c r="B249" s="22" t="s">
        <v>16</v>
      </c>
      <c r="C249" s="22">
        <v>3</v>
      </c>
      <c r="D249" s="22" t="s">
        <v>131</v>
      </c>
    </row>
    <row r="250" spans="1:4" ht="12.75">
      <c r="A250" s="22" t="str">
        <f t="shared" si="17"/>
        <v>Preservative4</v>
      </c>
      <c r="B250" s="22" t="s">
        <v>16</v>
      </c>
      <c r="C250" s="22">
        <v>4</v>
      </c>
      <c r="D250" s="22" t="s">
        <v>128</v>
      </c>
    </row>
    <row r="251" spans="1:4" ht="12.75">
      <c r="A251" s="22" t="str">
        <f t="shared" si="17"/>
        <v>Preservative5</v>
      </c>
      <c r="B251" s="22" t="s">
        <v>16</v>
      </c>
      <c r="C251" s="22">
        <v>5</v>
      </c>
      <c r="D251" s="22" t="s">
        <v>130</v>
      </c>
    </row>
    <row r="252" spans="1:4" ht="12.75">
      <c r="A252" s="22" t="str">
        <f t="shared" si="17"/>
        <v>Preservative6</v>
      </c>
      <c r="B252" s="22" t="s">
        <v>16</v>
      </c>
      <c r="C252" s="22">
        <v>6</v>
      </c>
      <c r="D252" s="22" t="s">
        <v>29</v>
      </c>
    </row>
    <row r="253" spans="1:4" ht="12.75">
      <c r="A253" s="22" t="str">
        <f t="shared" si="17"/>
        <v>Preservative7</v>
      </c>
      <c r="B253" s="22" t="s">
        <v>16</v>
      </c>
      <c r="C253" s="22">
        <v>7</v>
      </c>
      <c r="D253" s="22" t="s">
        <v>36</v>
      </c>
    </row>
    <row r="254" spans="1:4" ht="12.75">
      <c r="A254" s="22" t="str">
        <f t="shared" si="17"/>
        <v>Preservative8</v>
      </c>
      <c r="B254" s="22" t="s">
        <v>16</v>
      </c>
      <c r="C254" s="22">
        <v>8</v>
      </c>
      <c r="D254" s="22" t="s">
        <v>32</v>
      </c>
    </row>
    <row r="255" spans="1:4" ht="12.75">
      <c r="A255" s="22" t="str">
        <f t="shared" si="17"/>
        <v>Preservative9</v>
      </c>
      <c r="B255" s="22" t="s">
        <v>16</v>
      </c>
      <c r="C255" s="22">
        <v>9</v>
      </c>
      <c r="D255" s="22" t="s">
        <v>122</v>
      </c>
    </row>
    <row r="256" spans="1:4" ht="12.75">
      <c r="A256" s="22" t="str">
        <f t="shared" si="17"/>
        <v>Preservative10</v>
      </c>
      <c r="B256" s="22" t="s">
        <v>16</v>
      </c>
      <c r="C256" s="22">
        <v>10</v>
      </c>
      <c r="D256" s="22" t="s">
        <v>123</v>
      </c>
    </row>
    <row r="257" spans="1:4" ht="12.75">
      <c r="A257" s="22" t="str">
        <f t="shared" si="17"/>
        <v>Preservative11</v>
      </c>
      <c r="B257" s="22" t="s">
        <v>16</v>
      </c>
      <c r="C257" s="22">
        <v>11</v>
      </c>
      <c r="D257" s="25" t="s">
        <v>124</v>
      </c>
    </row>
    <row r="258" spans="1:4" ht="12.75">
      <c r="A258" s="22" t="str">
        <f t="shared" si="17"/>
        <v>Preservative12</v>
      </c>
      <c r="B258" s="22" t="s">
        <v>16</v>
      </c>
      <c r="C258" s="22">
        <v>12</v>
      </c>
      <c r="D258" s="22" t="s">
        <v>129</v>
      </c>
    </row>
    <row r="259" spans="1:4" ht="12.75">
      <c r="A259" s="22" t="str">
        <f t="shared" si="17"/>
        <v>Preservative13</v>
      </c>
      <c r="B259" s="22" t="s">
        <v>16</v>
      </c>
      <c r="C259" s="22">
        <v>13</v>
      </c>
      <c r="D259" s="25" t="s">
        <v>33</v>
      </c>
    </row>
    <row r="260" spans="1:4" ht="12.75">
      <c r="A260" s="22" t="str">
        <f t="shared" si="17"/>
        <v>Preservative14</v>
      </c>
      <c r="B260" s="22" t="s">
        <v>16</v>
      </c>
      <c r="C260" s="22">
        <v>14</v>
      </c>
      <c r="D260" s="25" t="s">
        <v>30</v>
      </c>
    </row>
    <row r="261" spans="1:4" ht="12.75">
      <c r="A261" s="22" t="str">
        <f t="shared" si="17"/>
        <v>Preservative15</v>
      </c>
      <c r="B261" s="22" t="s">
        <v>16</v>
      </c>
      <c r="C261" s="22">
        <v>15</v>
      </c>
      <c r="D261" s="25" t="s">
        <v>31</v>
      </c>
    </row>
    <row r="262" spans="1:4" ht="12.75">
      <c r="A262" s="22" t="str">
        <f>B262&amp;C262</f>
        <v>Preservative16</v>
      </c>
      <c r="B262" s="22" t="s">
        <v>16</v>
      </c>
      <c r="C262" s="22">
        <v>16</v>
      </c>
      <c r="D262" s="22" t="str">
        <f>D16</f>
        <v>Specification Attached (Y/N)</v>
      </c>
    </row>
    <row r="263" spans="1:4" ht="12.75">
      <c r="A263" s="22" t="str">
        <f>B263&amp;C263</f>
        <v>Rack1</v>
      </c>
      <c r="B263" s="22" t="s">
        <v>17</v>
      </c>
      <c r="C263" s="22">
        <v>1</v>
      </c>
      <c r="D263" s="22" t="str">
        <f>D2</f>
        <v>Packaging Style (Leaf Name)</v>
      </c>
    </row>
    <row r="264" spans="1:4" ht="12.75">
      <c r="A264" s="22" t="str">
        <f>B264&amp;C264</f>
        <v>Rack2</v>
      </c>
      <c r="B264" s="22" t="s">
        <v>17</v>
      </c>
      <c r="C264" s="22">
        <v>2</v>
      </c>
      <c r="D264" s="22" t="s">
        <v>136</v>
      </c>
    </row>
    <row r="265" spans="1:4" ht="12.75">
      <c r="A265" s="22" t="str">
        <f aca="true" t="shared" si="18" ref="A265:A273">B265&amp;C265</f>
        <v>Rack3</v>
      </c>
      <c r="B265" s="22" t="s">
        <v>17</v>
      </c>
      <c r="C265" s="22">
        <v>3</v>
      </c>
      <c r="D265" s="22" t="s">
        <v>131</v>
      </c>
    </row>
    <row r="266" spans="1:4" ht="12.75">
      <c r="A266" s="22" t="str">
        <f t="shared" si="18"/>
        <v>Rack4</v>
      </c>
      <c r="B266" s="22" t="s">
        <v>17</v>
      </c>
      <c r="C266" s="22">
        <v>4</v>
      </c>
      <c r="D266" s="22" t="s">
        <v>128</v>
      </c>
    </row>
    <row r="267" spans="1:4" ht="12.75">
      <c r="A267" s="22" t="str">
        <f t="shared" si="18"/>
        <v>Rack5</v>
      </c>
      <c r="B267" s="22" t="s">
        <v>17</v>
      </c>
      <c r="C267" s="22">
        <v>5</v>
      </c>
      <c r="D267" s="22" t="s">
        <v>130</v>
      </c>
    </row>
    <row r="268" spans="1:4" ht="12.75">
      <c r="A268" s="22" t="str">
        <f t="shared" si="18"/>
        <v>Rack6</v>
      </c>
      <c r="B268" s="22" t="s">
        <v>17</v>
      </c>
      <c r="C268" s="22">
        <v>6</v>
      </c>
      <c r="D268" s="22" t="s">
        <v>29</v>
      </c>
    </row>
    <row r="269" spans="1:4" ht="12.75">
      <c r="A269" s="22" t="str">
        <f t="shared" si="18"/>
        <v>Rack7</v>
      </c>
      <c r="B269" s="22" t="s">
        <v>17</v>
      </c>
      <c r="C269" s="22">
        <v>7</v>
      </c>
      <c r="D269" s="22" t="s">
        <v>124</v>
      </c>
    </row>
    <row r="270" spans="1:4" ht="12.75">
      <c r="A270" s="22" t="str">
        <f t="shared" si="18"/>
        <v>Rack8</v>
      </c>
      <c r="B270" s="22" t="s">
        <v>17</v>
      </c>
      <c r="C270" s="22">
        <v>8</v>
      </c>
      <c r="D270" s="22" t="s">
        <v>122</v>
      </c>
    </row>
    <row r="271" spans="1:4" ht="12.75">
      <c r="A271" s="22" t="str">
        <f t="shared" si="18"/>
        <v>Rack9</v>
      </c>
      <c r="B271" s="22" t="s">
        <v>17</v>
      </c>
      <c r="C271" s="22">
        <v>9</v>
      </c>
      <c r="D271" s="22" t="s">
        <v>123</v>
      </c>
    </row>
    <row r="272" spans="1:4" ht="12.75">
      <c r="A272" s="22" t="str">
        <f t="shared" si="18"/>
        <v>Rack10</v>
      </c>
      <c r="B272" s="22" t="s">
        <v>17</v>
      </c>
      <c r="C272" s="22">
        <v>10</v>
      </c>
      <c r="D272" s="22" t="s">
        <v>129</v>
      </c>
    </row>
    <row r="273" spans="1:4" ht="12.75">
      <c r="A273" s="22" t="str">
        <f t="shared" si="18"/>
        <v>Tape1</v>
      </c>
      <c r="B273" s="22" t="s">
        <v>91</v>
      </c>
      <c r="C273" s="22">
        <v>1</v>
      </c>
      <c r="D273" s="22" t="str">
        <f>D274</f>
        <v>Packaging Style (Leaf Name)</v>
      </c>
    </row>
    <row r="274" spans="1:4" ht="12.75">
      <c r="A274" s="22" t="str">
        <f>B274&amp;C274</f>
        <v>Skinpack1</v>
      </c>
      <c r="B274" s="22" t="s">
        <v>18</v>
      </c>
      <c r="C274" s="22">
        <v>1</v>
      </c>
      <c r="D274" s="22" t="str">
        <f>D2</f>
        <v>Packaging Style (Leaf Name)</v>
      </c>
    </row>
    <row r="275" spans="1:4" ht="12.75">
      <c r="A275" s="22" t="str">
        <f>B275&amp;C275</f>
        <v>Skinpack2</v>
      </c>
      <c r="B275" s="22" t="s">
        <v>18</v>
      </c>
      <c r="C275" s="22">
        <v>2</v>
      </c>
      <c r="D275" s="22" t="s">
        <v>136</v>
      </c>
    </row>
    <row r="276" spans="1:4" ht="12.75">
      <c r="A276" s="22" t="str">
        <f aca="true" t="shared" si="19" ref="A276:A285">B276&amp;C276</f>
        <v>Skinpack3</v>
      </c>
      <c r="B276" s="22" t="s">
        <v>18</v>
      </c>
      <c r="C276" s="22">
        <v>3</v>
      </c>
      <c r="D276" s="22" t="s">
        <v>131</v>
      </c>
    </row>
    <row r="277" spans="1:4" ht="12.75">
      <c r="A277" s="22" t="str">
        <f t="shared" si="19"/>
        <v>Skinpack4</v>
      </c>
      <c r="B277" s="22" t="s">
        <v>18</v>
      </c>
      <c r="C277" s="22">
        <v>4</v>
      </c>
      <c r="D277" s="22" t="s">
        <v>128</v>
      </c>
    </row>
    <row r="278" spans="1:4" ht="12.75">
      <c r="A278" s="22" t="str">
        <f t="shared" si="19"/>
        <v>Skinpack5</v>
      </c>
      <c r="B278" s="22" t="s">
        <v>18</v>
      </c>
      <c r="C278" s="22">
        <v>5</v>
      </c>
      <c r="D278" s="22" t="s">
        <v>130</v>
      </c>
    </row>
    <row r="279" spans="1:4" ht="12.75">
      <c r="A279" s="22" t="str">
        <f t="shared" si="19"/>
        <v>Skinpack6</v>
      </c>
      <c r="B279" s="22" t="s">
        <v>18</v>
      </c>
      <c r="C279" s="22">
        <v>6</v>
      </c>
      <c r="D279" s="22" t="s">
        <v>29</v>
      </c>
    </row>
    <row r="280" spans="1:4" ht="12.75">
      <c r="A280" s="22" t="str">
        <f t="shared" si="19"/>
        <v>Skinpack7</v>
      </c>
      <c r="B280" s="22" t="s">
        <v>18</v>
      </c>
      <c r="C280" s="22">
        <v>7</v>
      </c>
      <c r="D280" s="22" t="s">
        <v>122</v>
      </c>
    </row>
    <row r="281" spans="1:4" ht="12.75">
      <c r="A281" s="22" t="str">
        <f t="shared" si="19"/>
        <v>Skinpack8</v>
      </c>
      <c r="B281" s="22" t="s">
        <v>18</v>
      </c>
      <c r="C281" s="22">
        <v>8</v>
      </c>
      <c r="D281" s="22" t="s">
        <v>123</v>
      </c>
    </row>
    <row r="282" spans="1:4" ht="12.75">
      <c r="A282" s="22" t="str">
        <f t="shared" si="19"/>
        <v>Skinpack9</v>
      </c>
      <c r="B282" s="22" t="s">
        <v>18</v>
      </c>
      <c r="C282" s="22">
        <v>9</v>
      </c>
      <c r="D282" s="22" t="s">
        <v>129</v>
      </c>
    </row>
    <row r="283" spans="1:4" ht="12.75">
      <c r="A283" s="22" t="str">
        <f t="shared" si="19"/>
        <v>Skinpack10</v>
      </c>
      <c r="B283" s="22" t="s">
        <v>18</v>
      </c>
      <c r="C283" s="22">
        <v>10</v>
      </c>
      <c r="D283" s="22" t="s">
        <v>30</v>
      </c>
    </row>
    <row r="284" spans="1:4" ht="12.75">
      <c r="A284" s="22" t="str">
        <f t="shared" si="19"/>
        <v>Skinpack11</v>
      </c>
      <c r="B284" s="22" t="s">
        <v>18</v>
      </c>
      <c r="C284" s="22">
        <v>11</v>
      </c>
      <c r="D284" s="22" t="str">
        <f>D14</f>
        <v>Printing Plate / Film Location</v>
      </c>
    </row>
    <row r="285" spans="1:4" ht="12.75">
      <c r="A285" s="22" t="str">
        <f t="shared" si="19"/>
        <v>Skinpack12</v>
      </c>
      <c r="B285" s="22" t="s">
        <v>18</v>
      </c>
      <c r="C285" s="22">
        <v>12</v>
      </c>
      <c r="D285" s="22" t="str">
        <f>D16</f>
        <v>Specification Attached (Y/N)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Harley-Davidson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Harley-Davidson</dc:creator>
  <cp:keywords/>
  <dc:description/>
  <cp:lastModifiedBy>Harley-Davidson</cp:lastModifiedBy>
  <cp:lastPrinted>2009-06-17T18:42:19Z</cp:lastPrinted>
  <dcterms:created xsi:type="dcterms:W3CDTF">2009-01-14T18:40:04Z</dcterms:created>
  <dcterms:modified xsi:type="dcterms:W3CDTF">2009-07-15T17:02:29Z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